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X:\有料部門\契約書\20250401 光熱費・洗濯費・居室掃除費・生活自費サービス・散髪代変更\"/>
    </mc:Choice>
  </mc:AlternateContent>
  <xr:revisionPtr revIDLastSave="0" documentId="13_ncr:1_{AED4F165-4560-400F-A521-FB6F1A3E3B5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225" tabRatio="908" activeTab="1"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8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<sst xmlns="http://schemas.openxmlformats.org/spreadsheetml/2006/main" count="3157" uniqueCount="2615">
  <si>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</si>
  <si>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</si>
  <si>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</si>
  <si>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</si>
  <si>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</si>
  <si>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</si>
  <si>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</si>
  <si>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</si>
  <si>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</si>
  <si>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</si>
  <si>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</si>
  <si>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</si>
  <si>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</si>
  <si>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</si>
  <si>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</si>
  <si>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</si>
  <si>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</si>
  <si>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</si>
  <si>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</si>
  <si>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</si>
  <si>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</si>
  <si>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</si>
  <si>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</si>
  <si>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</si>
  <si>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</si>
  <si>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</si>
  <si>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</si>
  <si>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</si>
  <si>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</si>
  <si>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</si>
  <si>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</si>
  <si>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</si>
  <si>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</si>
  <si>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</si>
  <si>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</si>
  <si>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</si>
  <si>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</si>
  <si>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</si>
  <si>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</si>
  <si>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</si>
  <si>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</si>
  <si>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</si>
  <si>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</si>
  <si>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</si>
  <si>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</si>
  <si>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</si>
  <si>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</si>
  <si>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</si>
  <si>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</si>
  <si>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</si>
  <si>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</si>
  <si>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</si>
  <si>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</si>
  <si>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</si>
  <si>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</si>
  <si>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</si>
  <si>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</si>
  <si>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</si>
  <si>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</si>
  <si>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</si>
  <si>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</si>
  <si>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</si>
  <si>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</si>
  <si>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</si>
  <si>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</si>
  <si>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</si>
  <si>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</si>
  <si>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</si>
  <si>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</si>
  <si>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</si>
  <si>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</si>
  <si>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</si>
  <si>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</si>
  <si>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</si>
  <si>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</si>
  <si>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</si>
  <si>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</si>
  <si>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</si>
  <si>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</si>
  <si>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</si>
  <si>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</si>
  <si>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</si>
  <si>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</si>
  <si>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</si>
  <si>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</si>
  <si>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</si>
  <si>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</si>
  <si>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</si>
  <si>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</si>
  <si>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</si>
  <si>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</si>
  <si>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</si>
  <si>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</si>
  <si>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</si>
  <si>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</si>
  <si>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</si>
  <si>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</si>
  <si>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</si>
  <si>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</si>
  <si>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</si>
  <si>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</si>
  <si>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</si>
  <si>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</si>
  <si>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</si>
  <si>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</si>
  <si>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</si>
  <si>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</si>
  <si>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</si>
  <si>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</si>
  <si>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</si>
  <si>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</si>
  <si>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</si>
  <si>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</si>
  <si>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</si>
  <si>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</si>
  <si>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</si>
  <si>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</si>
  <si>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</si>
  <si>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</si>
  <si>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</si>
  <si>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</si>
  <si>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</si>
  <si>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</si>
  <si>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</si>
  <si>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</si>
  <si>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</si>
  <si>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</si>
  <si>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</si>
  <si>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</si>
  <si>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</si>
  <si>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</si>
  <si>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</si>
  <si>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</si>
  <si>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</si>
  <si>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</si>
  <si>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</si>
  <si>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</si>
  <si>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</si>
  <si>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</si>
  <si>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</si>
  <si>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</si>
  <si>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</si>
  <si>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</si>
  <si>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</si>
  <si>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</si>
  <si>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</si>
  <si>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</si>
  <si>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</si>
  <si>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</si>
  <si>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</si>
  <si>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</si>
  <si>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</si>
  <si>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</si>
  <si>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</si>
  <si>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</si>
  <si>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</si>
  <si>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</si>
  <si>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</si>
  <si>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</si>
  <si>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</si>
  <si>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</si>
  <si>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</si>
  <si>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</si>
  <si>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</si>
  <si>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</si>
  <si>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</si>
  <si>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</si>
  <si>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</si>
  <si>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</si>
  <si>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</si>
  <si>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</si>
  <si>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</si>
  <si>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</si>
  <si>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</si>
  <si>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</si>
  <si>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</si>
  <si>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</si>
  <si>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</si>
  <si>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</si>
  <si>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</si>
  <si>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</si>
  <si>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</si>
  <si>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</si>
  <si>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</si>
  <si>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</si>
  <si>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</si>
  <si>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</si>
  <si>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</si>
  <si>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</si>
  <si>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</si>
  <si>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</si>
  <si>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</si>
  <si>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</si>
  <si>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</si>
  <si>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</si>
  <si>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</si>
  <si>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</si>
  <si>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</si>
  <si>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</si>
  <si>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</si>
  <si>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</si>
  <si>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</si>
  <si>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</si>
  <si>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</si>
  <si>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</si>
  <si>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</si>
  <si>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</si>
  <si>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</si>
  <si>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</si>
  <si>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</si>
  <si>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</si>
  <si>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</si>
  <si>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</si>
  <si>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</si>
  <si>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</si>
  <si>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</si>
  <si>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</si>
  <si>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</si>
  <si>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</si>
  <si>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</si>
  <si>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</si>
  <si>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</si>
  <si>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</si>
  <si>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</si>
  <si>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</si>
  <si>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</si>
  <si>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</si>
  <si>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</si>
  <si>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</si>
  <si>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</si>
  <si>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</si>
  <si>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</si>
  <si>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</si>
  <si>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</si>
  <si>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</si>
  <si>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</si>
  <si>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</si>
  <si>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</si>
  <si>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</si>
  <si>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</si>
  <si>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</si>
  <si>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</si>
  <si>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</si>
  <si>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</si>
  <si>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</si>
  <si>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</si>
  <si>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</si>
  <si>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</si>
  <si>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</si>
  <si>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</si>
  <si>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</si>
  <si>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</si>
  <si>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</si>
  <si>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</si>
  <si>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</si>
  <si>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</si>
  <si>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</si>
  <si>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</si>
  <si>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</si>
  <si>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</si>
  <si>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</si>
  <si>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</si>
  <si>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</si>
  <si>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</si>
  <si>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</si>
  <si>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</si>
  <si>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</si>
  <si>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</si>
  <si>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</si>
  <si>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</si>
  <si>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</si>
  <si>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</si>
  <si>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</si>
  <si>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</si>
  <si>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</si>
  <si>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</si>
  <si>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</si>
  <si>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</si>
  <si>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</si>
  <si>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</si>
  <si>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</si>
  <si>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</si>
  <si>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</si>
  <si>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</si>
  <si>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</si>
  <si>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</si>
  <si>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</si>
  <si>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</si>
  <si>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</si>
  <si>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</si>
  <si>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</si>
  <si>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</si>
  <si>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</si>
  <si>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</si>
  <si>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</si>
  <si>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</si>
  <si>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</si>
  <si>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</si>
  <si>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</si>
  <si>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</si>
  <si>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</si>
  <si>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</si>
  <si>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</si>
  <si>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</si>
  <si>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</si>
  <si>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</si>
  <si>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</si>
  <si>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</si>
  <si>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</si>
  <si>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</si>
  <si>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</si>
  <si>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</si>
  <si>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</si>
  <si>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</si>
  <si>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</si>
  <si>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</si>
  <si>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</si>
  <si>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</si>
  <si>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</si>
  <si>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</si>
  <si>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</si>
  <si>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</si>
  <si>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</si>
  <si>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</si>
  <si>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</si>
  <si>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</si>
  <si>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</si>
  <si>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</si>
  <si>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</si>
  <si>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</si>
  <si>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</si>
  <si>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</si>
  <si>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</si>
  <si>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</si>
  <si>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</si>
  <si>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</si>
  <si>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</si>
  <si>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</si>
  <si>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</si>
  <si>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</si>
  <si>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</si>
  <si>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</si>
  <si>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</si>
  <si>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</si>
  <si>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</si>
  <si>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</si>
  <si>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</si>
  <si>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</si>
  <si>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</si>
  <si>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</si>
  <si>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</si>
  <si>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</si>
  <si>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</si>
  <si>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</si>
  <si>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</si>
  <si>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</si>
  <si>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</si>
  <si>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</si>
  <si>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</si>
  <si>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</si>
  <si>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</si>
  <si>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</si>
  <si>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</si>
  <si>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</si>
  <si>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</si>
  <si>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</si>
  <si>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</si>
  <si>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</si>
  <si>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</si>
  <si>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</si>
  <si>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</si>
  <si>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</si>
  <si>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</si>
  <si>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</si>
  <si>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</si>
  <si>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</si>
  <si>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</si>
  <si>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</si>
  <si>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</si>
  <si>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</si>
  <si>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</si>
  <si>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</si>
  <si>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</si>
  <si>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</si>
  <si>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</si>
  <si>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</si>
  <si>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</si>
  <si>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</si>
  <si>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</si>
  <si>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</si>
  <si>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</si>
  <si>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</si>
  <si>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</si>
  <si>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</si>
  <si>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</si>
  <si>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</si>
  <si>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</si>
  <si>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</si>
  <si>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</si>
  <si>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</si>
  <si>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</si>
  <si>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</si>
  <si>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</si>
  <si>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</si>
  <si>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</si>
  <si>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</si>
  <si>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</si>
  <si>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</si>
  <si>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</si>
  <si>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</si>
  <si>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</si>
  <si>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</si>
  <si>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</si>
  <si>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</si>
  <si>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</si>
  <si>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</si>
  <si>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</si>
  <si>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</si>
  <si>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</si>
  <si>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</si>
  <si>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</si>
  <si>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</si>
  <si>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</si>
  <si>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</si>
  <si>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</si>
  <si>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</si>
  <si>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</si>
  <si>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</si>
  <si>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</si>
  <si>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</si>
  <si>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</si>
  <si>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</si>
  <si>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</si>
  <si>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</si>
  <si>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</si>
  <si>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</si>
  <si>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</si>
  <si>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</si>
  <si>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</si>
  <si>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</si>
  <si>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</si>
  <si>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</si>
  <si>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</si>
  <si>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</si>
  <si>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</si>
  <si>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</si>
  <si>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</si>
  <si>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</si>
  <si>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</si>
  <si>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</si>
  <si>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</si>
  <si>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</si>
  <si>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</si>
  <si>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</si>
  <si>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</si>
  <si>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</si>
  <si>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</si>
  <si>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</si>
  <si>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</si>
  <si>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</si>
  <si>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</si>
  <si>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</si>
  <si>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</si>
  <si>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</si>
  <si>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</si>
  <si>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</si>
  <si>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</si>
  <si>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</si>
  <si>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</si>
  <si>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</si>
  <si>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</si>
  <si>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</si>
  <si>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</si>
  <si>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</si>
  <si>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</si>
  <si>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</si>
  <si>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</si>
  <si>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</si>
  <si>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</si>
  <si>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</si>
  <si>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</si>
  <si>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</si>
  <si>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</si>
  <si>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</si>
  <si>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</si>
  <si>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</si>
  <si>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</si>
  <si>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</si>
  <si>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</si>
  <si>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</si>
  <si>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</si>
  <si>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</si>
  <si>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</si>
  <si>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</si>
  <si>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</si>
  <si>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</si>
  <si>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</si>
  <si>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</si>
  <si>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</si>
  <si>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</si>
  <si>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</si>
  <si>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</si>
  <si>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</si>
  <si>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</si>
  <si>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</si>
  <si>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</si>
  <si>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</si>
  <si>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</si>
  <si>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</si>
  <si>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</si>
  <si>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</si>
  <si>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</si>
  <si>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</si>
  <si>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</si>
  <si>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</si>
  <si>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</si>
  <si>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</si>
  <si>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</si>
  <si>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</si>
  <si>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</si>
  <si>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</si>
  <si>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</si>
  <si>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</si>
  <si>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</si>
  <si>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</si>
  <si>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</si>
  <si>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</si>
  <si>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</si>
  <si>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</si>
  <si>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</si>
  <si>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</si>
  <si>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</si>
  <si>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</si>
  <si>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</si>
  <si>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</si>
  <si>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</si>
  <si>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</si>
  <si>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</si>
  <si>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</si>
  <si>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</si>
  <si>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</si>
  <si>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</si>
  <si>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</si>
  <si>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</si>
  <si>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</si>
  <si>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</si>
  <si>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</si>
  <si>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</si>
  <si>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</si>
  <si>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</si>
  <si>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</si>
  <si>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</si>
  <si>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</si>
  <si>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</si>
  <si>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</si>
  <si>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</si>
  <si>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</si>
  <si>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</si>
  <si>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</si>
  <si>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</si>
  <si>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</si>
  <si>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</si>
  <si>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</si>
  <si>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</si>
  <si>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</si>
  <si>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</si>
  <si>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</si>
  <si>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</si>
  <si>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</si>
  <si>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</si>
  <si>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</si>
  <si>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</si>
  <si>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</si>
  <si>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</si>
  <si>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</si>
  <si>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</si>
  <si>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</si>
  <si>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</si>
  <si>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</si>
  <si>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</si>
  <si>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</si>
  <si>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</si>
  <si>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</si>
  <si>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</si>
  <si>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</si>
  <si>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</si>
  <si>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</si>
  <si>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</si>
  <si>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</si>
  <si>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</si>
  <si>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</si>
  <si>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</si>
  <si>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</si>
  <si>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</si>
  <si>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</si>
  <si>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</si>
  <si>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</si>
  <si>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</si>
  <si>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</si>
  <si>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</si>
  <si>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</si>
  <si>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</si>
  <si>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</si>
  <si>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</si>
  <si>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</si>
  <si>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</si>
  <si>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</si>
  <si>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</si>
  <si>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</si>
  <si>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</si>
  <si>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</si>
  <si>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</si>
  <si>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</si>
  <si>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</si>
  <si>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</si>
  <si>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</si>
  <si>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</si>
  <si>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</si>
  <si>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</si>
  <si>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</si>
  <si>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</si>
  <si>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</si>
  <si>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</si>
  <si>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</si>
  <si>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</si>
  <si>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</si>
  <si>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</si>
  <si>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</si>
  <si>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</si>
  <si>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</si>
  <si>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</si>
  <si>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</si>
  <si>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</si>
  <si>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</si>
  <si>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</si>
  <si>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</si>
  <si>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</si>
  <si>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</si>
  <si>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</si>
  <si>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</si>
  <si>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</si>
  <si>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</si>
  <si>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</si>
  <si>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</si>
  <si>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</si>
  <si>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</si>
  <si>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</si>
  <si>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</si>
  <si>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</si>
  <si>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</si>
  <si>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</si>
  <si>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</si>
  <si>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</si>
  <si>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</si>
  <si>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</si>
  <si>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</si>
  <si>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</si>
  <si>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</si>
  <si>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</si>
  <si>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</si>
  <si>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</si>
  <si>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</si>
  <si>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</si>
  <si>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</si>
  <si>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</si>
  <si>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</si>
  <si>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</si>
  <si>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</si>
  <si>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</si>
  <si>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</si>
  <si>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</si>
  <si>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</si>
  <si>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</si>
  <si>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</si>
  <si>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</si>
  <si>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</si>
  <si>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</si>
  <si>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</si>
  <si>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</si>
  <si>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</si>
  <si>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</si>
  <si>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</si>
  <si>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</si>
  <si>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</si>
  <si>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</si>
  <si>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</si>
  <si>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</si>
  <si>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</si>
  <si>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</si>
  <si>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</si>
  <si>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</si>
  <si>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</si>
  <si>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</si>
  <si>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</si>
  <si>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</si>
  <si>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</si>
  <si>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</si>
  <si>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</si>
  <si>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</si>
  <si>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</si>
  <si>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</si>
  <si>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</si>
  <si>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</si>
  <si>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</si>
  <si>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</si>
  <si>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</si>
  <si>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</si>
  <si>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</si>
  <si>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</si>
  <si>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</si>
  <si>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</si>
  <si>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</si>
  <si>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</si>
  <si>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</si>
  <si>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</si>
  <si>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</si>
  <si>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</si>
  <si>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</si>
  <si>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</si>
  <si>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</si>
  <si>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</si>
  <si>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</si>
  <si>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</si>
  <si>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</si>
  <si>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</si>
  <si>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</si>
  <si>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</si>
  <si>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</si>
  <si>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</si>
  <si>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</si>
  <si>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</si>
  <si>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</si>
  <si>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</si>
  <si>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</si>
  <si>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</si>
  <si>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</si>
  <si>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</si>
  <si>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</si>
  <si>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</si>
  <si>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</si>
  <si>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</si>
  <si>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</si>
  <si>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</si>
  <si>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</si>
  <si>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</si>
  <si>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</si>
  <si>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</si>
  <si>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</si>
  <si>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</si>
  <si>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</si>
  <si>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</si>
  <si>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</si>
  <si>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</si>
  <si>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</si>
  <si>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</si>
  <si>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</si>
  <si>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</si>
  <si>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</si>
  <si>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</si>
  <si>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</si>
  <si>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</si>
  <si>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</si>
  <si>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</si>
  <si>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</si>
  <si>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</si>
  <si>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</si>
  <si>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</si>
  <si>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</si>
  <si>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</si>
  <si>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</si>
  <si>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</si>
  <si>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</si>
  <si>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</si>
  <si>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</si>
  <si>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</si>
  <si>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</si>
  <si>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</si>
  <si>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</si>
  <si>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</si>
  <si>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</si>
  <si>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</si>
  <si>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</si>
  <si>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</si>
  <si>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</si>
  <si>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</si>
  <si>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</si>
  <si>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</si>
  <si>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</si>
  <si>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</si>
  <si>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</si>
  <si>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</si>
  <si>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</si>
  <si>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</si>
  <si>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</si>
  <si>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</si>
  <si>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</si>
  <si>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</si>
  <si>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</si>
  <si>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</si>
  <si>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</si>
  <si>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</si>
  <si>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</si>
  <si>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</si>
  <si>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</si>
  <si>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</si>
  <si>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</si>
  <si>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</si>
  <si>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</si>
  <si>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</si>
  <si>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</si>
  <si>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</si>
  <si>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</si>
  <si>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</si>
  <si>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</si>
  <si>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</si>
  <si>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</si>
  <si>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</si>
  <si>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</si>
  <si>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</si>
  <si>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</si>
  <si>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</si>
  <si>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</si>
  <si>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</si>
  <si>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</si>
  <si>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</si>
  <si>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</si>
  <si>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</si>
  <si>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</si>
  <si>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</si>
  <si>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</si>
  <si>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</si>
  <si>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</si>
  <si>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</si>
  <si>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</si>
  <si>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</si>
  <si>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</si>
  <si>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</si>
  <si>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</si>
  <si>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</si>
  <si>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</si>
  <si>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</si>
  <si>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</si>
  <si>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</si>
  <si>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</si>
  <si>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</si>
  <si>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</si>
  <si>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</si>
  <si>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</si>
  <si>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</si>
  <si>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</si>
  <si>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</si>
  <si>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</si>
  <si>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</si>
  <si>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</si>
  <si>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</si>
  <si>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</si>
  <si>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</si>
  <si>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</si>
  <si>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</si>
  <si>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</si>
  <si>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</si>
  <si>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</si>
  <si>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</si>
  <si>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</si>
  <si>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</si>
  <si>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</si>
  <si>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</si>
  <si>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</si>
  <si>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</si>
  <si>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</si>
  <si>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</si>
  <si>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</si>
  <si>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</si>
  <si>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</si>
  <si>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</si>
  <si>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</si>
  <si>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</si>
  <si>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</si>
  <si>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</si>
  <si>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</si>
  <si>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</si>
  <si>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</si>
  <si>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</si>
  <si>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</si>
  <si>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</si>
  <si>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</si>
  <si>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</si>
  <si>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</si>
  <si>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</si>
  <si>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</si>
  <si>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</si>
  <si>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</si>
  <si>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</si>
  <si>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</si>
  <si>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</si>
  <si>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</si>
  <si>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</si>
  <si>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</si>
  <si>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</si>
  <si>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</si>
  <si>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</si>
  <si>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</si>
  <si>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</si>
  <si>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</si>
  <si>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</si>
  <si>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</si>
  <si>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</si>
  <si>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</si>
  <si>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</si>
  <si>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</si>
  <si>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</si>
  <si>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</si>
  <si>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</si>
  <si>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</si>
  <si>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</si>
  <si>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</si>
  <si>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</si>
  <si>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</si>
  <si>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</si>
  <si>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</si>
  <si>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</si>
  <si>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</si>
  <si>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</si>
  <si>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</si>
  <si>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</si>
  <si>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</si>
  <si>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</si>
  <si>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</si>
  <si>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</si>
  <si>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</si>
  <si>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</si>
  <si>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</si>
  <si>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</si>
  <si>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</si>
  <si>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</si>
  <si>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</si>
  <si>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</si>
  <si>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</si>
  <si>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</si>
  <si>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</si>
  <si>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</si>
  <si>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</si>
  <si>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</si>
  <si>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</si>
  <si>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</si>
  <si>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</si>
  <si>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</si>
  <si>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</si>
  <si>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</si>
  <si>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</si>
  <si>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</si>
  <si>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</si>
  <si>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</si>
  <si>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</si>
  <si>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</si>
  <si>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</si>
  <si>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</si>
  <si>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</si>
  <si>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</si>
  <si>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</si>
  <si>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</si>
  <si>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</si>
  <si>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</si>
  <si>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</si>
  <si>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</si>
  <si>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</si>
  <si>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</si>
  <si>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</si>
  <si>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</si>
  <si>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</si>
  <si>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</si>
  <si>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</si>
  <si>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</si>
  <si>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</si>
  <si>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</si>
  <si>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</si>
  <si>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</si>
  <si>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</si>
  <si>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</si>
  <si>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</si>
  <si>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</si>
  <si>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</si>
  <si>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</si>
  <si>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</si>
  <si>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</si>
  <si>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</si>
  <si>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</si>
  <si>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</si>
  <si>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</si>
  <si>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</si>
  <si>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</si>
  <si>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</si>
  <si>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</si>
  <si>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</si>
  <si>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</si>
  <si>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</si>
  <si>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</si>
  <si>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</si>
  <si>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</si>
  <si>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</si>
  <si>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</si>
  <si>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</si>
  <si>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</si>
  <si>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</si>
  <si>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</si>
  <si>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</si>
  <si>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</si>
  <si>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</si>
  <si>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</si>
  <si>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</si>
  <si>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</si>
  <si>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</si>
  <si>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</si>
  <si>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</si>
  <si>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</si>
  <si>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</si>
  <si>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</si>
  <si>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</si>
  <si>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</si>
  <si>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</si>
  <si>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</si>
  <si>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</si>
  <si>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</si>
  <si>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</si>
  <si>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</si>
  <si>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</si>
  <si>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</si>
  <si>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</si>
  <si>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</si>
  <si>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</si>
  <si>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</si>
  <si>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</si>
  <si>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</si>
  <si>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</si>
  <si>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</si>
  <si>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</si>
  <si>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</si>
  <si>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</si>
  <si>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</si>
  <si>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</si>
  <si>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</si>
  <si>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</si>
  <si>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</si>
  <si>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</si>
  <si>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</si>
  <si>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</si>
  <si>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</si>
  <si>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</si>
  <si>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</si>
  <si>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</si>
  <si>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</si>
  <si>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</si>
  <si>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</si>
  <si>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</si>
  <si>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</si>
  <si>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</si>
  <si>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</si>
  <si>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</si>
  <si>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</si>
  <si>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</si>
  <si>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</si>
  <si>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</si>
  <si>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</si>
  <si>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</si>
  <si>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</si>
  <si>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</si>
  <si>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</si>
  <si>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</si>
  <si>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</si>
  <si>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</si>
  <si>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</si>
  <si>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</si>
  <si>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</si>
  <si>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</si>
  <si>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</si>
  <si>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</si>
  <si>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</si>
  <si>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</si>
  <si>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</si>
  <si>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</si>
  <si>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</si>
  <si>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</si>
  <si>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</si>
  <si>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</si>
  <si>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</si>
  <si>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</si>
  <si>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</si>
  <si>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</si>
  <si>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</si>
  <si>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</si>
  <si>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</si>
  <si>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</si>
  <si>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</si>
  <si>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</si>
  <si>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</si>
  <si>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</si>
  <si>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</si>
  <si>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</si>
  <si>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</si>
  <si>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</si>
  <si>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</si>
  <si>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</si>
  <si>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</si>
  <si>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</si>
  <si>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</si>
  <si>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</si>
  <si>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</si>
  <si>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</si>
  <si>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</si>
  <si>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</si>
  <si>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</si>
  <si>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</si>
  <si>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</si>
  <si>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</si>
  <si>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</si>
  <si>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</si>
  <si>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</si>
  <si>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</si>
  <si>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</si>
  <si>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</si>
  <si>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</si>
  <si>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</si>
  <si>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</si>
  <si>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</si>
  <si>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</si>
  <si>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</si>
  <si>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</si>
  <si>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</si>
  <si>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</si>
  <si>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</si>
  <si>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</si>
  <si>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</si>
  <si>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</si>
  <si>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</si>
  <si>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</si>
  <si>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</si>
  <si>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</si>
  <si>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</si>
  <si>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</si>
  <si>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</si>
  <si>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</si>
  <si>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</si>
  <si>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</si>
  <si>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</si>
  <si>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</si>
  <si>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</si>
  <si>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</si>
  <si>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</si>
  <si>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</si>
  <si>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</si>
  <si>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</si>
  <si>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</si>
  <si>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</si>
  <si>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</si>
  <si>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</si>
  <si>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</si>
  <si>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</si>
  <si>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</si>
  <si>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</si>
  <si>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</si>
  <si>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</si>
  <si>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</si>
  <si>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</si>
  <si>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</si>
  <si>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</si>
  <si>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</si>
  <si>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</si>
  <si>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</si>
  <si>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</si>
  <si>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</si>
  <si>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</si>
  <si>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</si>
  <si>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</si>
  <si>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</si>
  <si>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</si>
  <si>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</si>
  <si>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</si>
  <si>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</si>
  <si>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</si>
  <si>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</si>
  <si>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</si>
  <si>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</si>
  <si>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</si>
  <si>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</si>
  <si>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</si>
  <si>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</si>
  <si>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</si>
  <si>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</si>
  <si>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</si>
  <si>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</si>
  <si>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</si>
  <si>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</si>
  <si>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</si>
  <si>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</si>
  <si>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</si>
  <si>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</si>
  <si>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</si>
  <si>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</si>
  <si>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</si>
  <si>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</si>
  <si>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</si>
  <si>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</si>
  <si>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</si>
  <si>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</si>
  <si>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</si>
  <si>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</si>
  <si>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</si>
  <si>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</si>
  <si>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</si>
  <si>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</si>
  <si>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</si>
  <si>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</si>
  <si>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</si>
  <si>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</si>
  <si>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</si>
  <si>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</si>
  <si>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</si>
  <si>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</si>
  <si>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</si>
  <si>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</si>
  <si>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</si>
  <si>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</si>
  <si>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</si>
  <si>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</si>
  <si>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</si>
  <si>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</si>
  <si>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</si>
  <si>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</si>
  <si>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</si>
  <si>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</si>
  <si>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</si>
  <si>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</si>
  <si>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</si>
  <si>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</si>
  <si>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</si>
  <si>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</si>
  <si>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</si>
  <si>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</si>
  <si>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</si>
  <si>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</si>
  <si>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</si>
  <si>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</si>
  <si>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</si>
  <si>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</si>
  <si>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</si>
  <si>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</si>
  <si>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</si>
  <si>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</si>
  <si>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</si>
  <si>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</si>
  <si>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</si>
  <si>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</si>
  <si>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</si>
  <si>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</si>
  <si>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</si>
  <si>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</si>
  <si>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</si>
  <si>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</si>
  <si>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</si>
  <si>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</si>
  <si>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</si>
  <si>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</si>
  <si>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</si>
  <si>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</si>
  <si>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</si>
  <si>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</si>
  <si>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</si>
  <si>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</si>
  <si>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</si>
  <si>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</si>
  <si>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</si>
  <si>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</si>
  <si>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</si>
  <si>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</si>
  <si>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</si>
  <si>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</si>
  <si>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</si>
  <si>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</si>
  <si>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</si>
  <si>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</si>
  <si>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</si>
  <si>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</si>
  <si>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</si>
  <si>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</si>
  <si>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</si>
  <si>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</si>
  <si>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</si>
  <si>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</si>
  <si>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</si>
  <si>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</si>
  <si>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</si>
  <si>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</si>
  <si>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</si>
  <si>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</si>
  <si>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</si>
  <si>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</si>
  <si>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</si>
  <si>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</si>
  <si>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</si>
  <si>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</si>
  <si>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</si>
  <si>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</si>
  <si>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</si>
  <si>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</si>
  <si>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</si>
  <si>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</si>
  <si>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</si>
  <si>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</si>
  <si>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</si>
  <si>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</si>
  <si>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</si>
  <si>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</si>
  <si>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</si>
  <si>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</si>
  <si>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</si>
  <si>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</si>
  <si>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</si>
  <si>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</si>
  <si>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</si>
  <si>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</si>
  <si>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</si>
  <si>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</si>
  <si>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</si>
  <si>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</si>
  <si>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</si>
  <si>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</si>
  <si>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</si>
  <si>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</si>
  <si>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</si>
  <si>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</si>
  <si>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</si>
  <si>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</si>
  <si>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</si>
  <si>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</si>
  <si>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</si>
  <si>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</si>
  <si>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</si>
  <si>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</si>
  <si>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</si>
  <si>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</si>
  <si>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</si>
  <si>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</si>
  <si>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</si>
  <si>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</si>
  <si>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</si>
  <si>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</si>
  <si>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</si>
  <si>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</si>
  <si>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</si>
  <si>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</si>
  <si>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</si>
  <si>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</si>
  <si>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</si>
  <si>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</si>
  <si>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</si>
  <si>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</si>
  <si>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</si>
  <si>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</si>
  <si>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</si>
  <si>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</si>
  <si>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</si>
  <si>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</si>
  <si>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</si>
  <si>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</si>
  <si>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</si>
  <si>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</si>
  <si>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</si>
  <si>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</si>
  <si>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</si>
  <si>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</si>
  <si>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</si>
  <si>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</si>
  <si>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</si>
  <si>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</si>
  <si>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</si>
  <si>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</si>
  <si>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</si>
  <si>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</si>
  <si>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</si>
  <si>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</si>
  <si>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</si>
  <si>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</si>
  <si>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</si>
  <si>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</si>
  <si>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</si>
  <si>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</si>
  <si>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</si>
  <si>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</si>
  <si>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</si>
  <si>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</si>
  <si>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</si>
  <si>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</si>
  <si>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</si>
  <si>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</si>
  <si>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</si>
  <si>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</si>
  <si>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</si>
  <si>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</si>
  <si>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</si>
  <si>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</si>
  <si>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</si>
  <si>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</si>
  <si>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</si>
  <si>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</si>
  <si>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</si>
  <si>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</si>
  <si>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</si>
  <si>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</si>
  <si>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</si>
  <si>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</si>
  <si>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</si>
  <si>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</si>
  <si>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</si>
  <si>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</si>
  <si>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</si>
  <si>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</si>
  <si>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</si>
  <si>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</si>
  <si>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</si>
  <si>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</si>
  <si>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</si>
  <si>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</si>
  <si>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</si>
  <si>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</si>
  <si>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</si>
  <si>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</si>
  <si>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</si>
  <si>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</si>
  <si>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</si>
  <si>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</si>
  <si>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</si>
  <si>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</si>
  <si>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</si>
  <si>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</si>
  <si>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</si>
  <si>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</si>
  <si>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</si>
  <si>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</si>
  <si>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</si>
  <si>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</si>
  <si>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</si>
  <si>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</si>
  <si>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</si>
  <si>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</si>
  <si>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</si>
  <si>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</si>
  <si>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</si>
  <si>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</si>
  <si>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</si>
  <si>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</si>
  <si>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</si>
  <si>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</si>
  <si>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</si>
  <si>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</si>
  <si>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</si>
  <si>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</si>
  <si>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</si>
  <si>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</si>
  <si>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</si>
  <si>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</si>
  <si>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</si>
  <si>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</si>
  <si>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</si>
  <si>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</si>
  <si>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</si>
  <si>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</si>
  <si>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</si>
  <si>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</si>
  <si>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</si>
  <si>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</si>
  <si>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</si>
  <si>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</si>
  <si>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</si>
  <si>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</si>
  <si>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</si>
  <si>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</si>
  <si>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</si>
  <si>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</si>
  <si>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</si>
  <si>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</si>
  <si>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</si>
  <si>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</si>
  <si>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</si>
  <si>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</si>
  <si>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</si>
  <si>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</si>
  <si>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</si>
  <si>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</si>
  <si>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</si>
  <si>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</si>
  <si>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</si>
  <si>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</si>
  <si>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</si>
  <si>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</si>
  <si>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</si>
  <si>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</si>
  <si>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</si>
  <si>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</si>
  <si>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</si>
  <si>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</si>
  <si>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</si>
  <si>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</si>
  <si>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</si>
  <si>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</si>
  <si>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</si>
  <si>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</si>
  <si>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</si>
  <si>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</si>
  <si>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</si>
  <si>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</si>
  <si>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</si>
  <si>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</si>
  <si>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</si>
  <si>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</si>
  <si>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</si>
  <si>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</si>
  <si>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</si>
  <si>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</si>
  <si>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</si>
  <si>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</si>
  <si>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</si>
  <si>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</si>
  <si>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</si>
  <si>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</si>
  <si>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</si>
  <si>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</si>
  <si>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</si>
  <si>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</si>
  <si>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</si>
  <si>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</si>
  <si>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</si>
  <si>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</si>
  <si>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</si>
  <si>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</si>
  <si>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</si>
  <si>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</si>
  <si>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</si>
  <si>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</si>
  <si>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</si>
  <si>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</si>
  <si>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</si>
  <si>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</si>
  <si>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</si>
  <si>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</si>
  <si>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</si>
  <si>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</si>
  <si>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</si>
  <si>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</si>
  <si>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</si>
  <si>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</si>
  <si>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</si>
  <si>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</si>
  <si>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</si>
  <si>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</si>
  <si>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</si>
  <si>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</si>
  <si>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</si>
  <si>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</si>
  <si>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</si>
  <si>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</si>
  <si>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</si>
  <si>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</si>
  <si>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</si>
  <si>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</si>
  <si>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</si>
  <si>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</si>
  <si>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</si>
  <si>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</si>
  <si>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</si>
  <si>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</si>
  <si>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</si>
  <si>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</si>
  <si>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</si>
  <si>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</si>
  <si>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</si>
  <si>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</si>
  <si>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</si>
  <si>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</si>
  <si>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</si>
  <si>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</si>
  <si>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</si>
  <si>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</si>
  <si>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</si>
  <si>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</si>
  <si>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</si>
  <si>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</si>
  <si>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</si>
  <si>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</si>
  <si>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</si>
  <si>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</si>
  <si>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</si>
  <si>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</si>
  <si>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</si>
  <si>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</si>
  <si>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</si>
  <si>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</si>
  <si>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</si>
  <si>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</si>
  <si>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</si>
  <si>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</si>
  <si>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</si>
  <si>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</si>
  <si>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</si>
  <si>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</si>
  <si>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</si>
  <si>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</si>
  <si>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</si>
  <si>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</si>
  <si>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</si>
  <si>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</si>
  <si>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</si>
  <si>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</si>
  <si>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</si>
  <si>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</si>
  <si>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</si>
  <si>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</si>
  <si>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</si>
  <si>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</si>
  <si>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</si>
  <si>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</si>
  <si>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</si>
  <si>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</si>
  <si>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</si>
  <si>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</si>
  <si>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</si>
  <si>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</si>
  <si>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</si>
  <si>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</si>
  <si>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</si>
  <si>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</si>
  <si>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</si>
  <si>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</si>
  <si>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</si>
  <si>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</si>
  <si>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</si>
  <si>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</si>
  <si>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</si>
  <si>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</si>
  <si>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</si>
  <si>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</si>
  <si>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</si>
  <si>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</si>
  <si>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</si>
  <si>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</si>
  <si>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</si>
  <si>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</si>
  <si>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</si>
  <si>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</si>
  <si>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</si>
  <si>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</si>
  <si>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</si>
  <si>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</si>
  <si>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</si>
  <si>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</si>
  <si>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</si>
  <si>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</si>
  <si>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</si>
  <si>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</si>
  <si>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</si>
  <si>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</si>
  <si>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</si>
  <si>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</si>
  <si>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</si>
  <si>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</si>
  <si>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</si>
  <si>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</si>
  <si>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</si>
  <si>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</si>
  <si>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</si>
  <si>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</si>
  <si>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</si>
  <si>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</si>
  <si>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</si>
  <si>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</si>
  <si>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</si>
  <si>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</si>
  <si>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</si>
  <si>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</si>
  <si>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</si>
  <si>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</si>
  <si>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</si>
  <si>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</si>
  <si>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</si>
  <si>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</si>
  <si>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</si>
  <si>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</si>
  <si>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</si>
  <si>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</si>
  <si>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</si>
  <si>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</si>
  <si>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</si>
  <si>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</si>
  <si>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</si>
  <si>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</si>
  <si>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</si>
  <si>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</si>
  <si>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</si>
  <si>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</si>
  <si>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</si>
  <si>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</si>
  <si>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</si>
  <si>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</si>
  <si>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</si>
  <si>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</si>
  <si>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</si>
  <si>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</si>
  <si>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</si>
  <si>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</si>
  <si>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</si>
  <si>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</si>
  <si>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</si>
  <si>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</si>
  <si>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</si>
  <si>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</si>
  <si>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</si>
  <si>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</si>
  <si>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</si>
  <si>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</si>
  <si>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</si>
  <si>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</si>
  <si>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</si>
  <si>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</si>
  <si>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</si>
  <si>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</si>
  <si>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</si>
  <si>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</si>
  <si>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</si>
  <si>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</si>
  <si>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</si>
  <si>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</si>
  <si>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</si>
  <si>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</si>
  <si>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</si>
  <si>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</si>
  <si>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</si>
  <si>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</si>
  <si>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</si>
  <si>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</si>
  <si>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</si>
  <si>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</si>
  <si>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</si>
  <si>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</si>
  <si>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</si>
  <si>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</si>
  <si>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</si>
  <si>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</si>
  <si>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</si>
  <si>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</si>
  <si>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</si>
  <si>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</si>
  <si>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</si>
  <si>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</si>
  <si>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</si>
  <si>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</si>
  <si>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</si>
  <si>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</si>
  <si>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</si>
  <si>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</si>
  <si>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</si>
  <si>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</si>
  <si>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</si>
  <si>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</si>
  <si>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</si>
  <si>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</si>
  <si>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</si>
  <si>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</si>
  <si>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</si>
  <si>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</si>
  <si>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</si>
  <si>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</si>
  <si>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</si>
  <si>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</si>
  <si>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</si>
  <si>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</si>
  <si>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</si>
  <si>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</si>
  <si>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</si>
  <si>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</si>
  <si>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</si>
  <si>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</si>
  <si>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</si>
  <si>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</si>
  <si>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</si>
  <si>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</si>
  <si>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</si>
  <si>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</si>
  <si>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</si>
  <si>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</si>
  <si>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</si>
  <si>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</si>
  <si>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</si>
  <si>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</si>
  <si>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</si>
  <si>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</si>
  <si>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</si>
  <si>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</si>
  <si>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</si>
  <si>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</si>
  <si>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</si>
  <si>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</si>
  <si>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</si>
  <si>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</si>
  <si>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</si>
  <si>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</si>
  <si>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</si>
  <si>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</si>
  <si>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</si>
  <si>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</si>
  <si>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</si>
  <si>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</si>
  <si>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</si>
  <si>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</si>
  <si>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</si>
  <si>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</si>
  <si>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</si>
  <si>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</si>
  <si>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</si>
  <si>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</si>
  <si>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</si>
  <si>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</si>
  <si>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</si>
  <si>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</si>
  <si>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</si>
  <si>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</si>
  <si>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</si>
  <si>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</si>
  <si>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</si>
  <si>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</si>
  <si>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</si>
  <si>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</si>
  <si>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</si>
  <si>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</si>
  <si>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</si>
  <si>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</si>
  <si>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</si>
  <si>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</si>
  <si>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</si>
  <si>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</si>
  <si>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</si>
  <si>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</si>
  <si>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</si>
  <si>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</si>
  <si>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</si>
  <si>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</si>
  <si>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</si>
  <si>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</si>
  <si>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</si>
  <si>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</si>
  <si>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</si>
  <si>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</si>
  <si>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</si>
  <si>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</si>
  <si>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</si>
  <si>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</si>
  <si>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</si>
  <si>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</si>
  <si>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</si>
  <si>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</si>
  <si>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</si>
  <si>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</si>
  <si>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</si>
  <si>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</si>
  <si>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</si>
  <si>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</si>
  <si>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</si>
  <si>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</si>
  <si>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</si>
  <si>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</si>
  <si>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</si>
  <si>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</si>
  <si>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</si>
  <si>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</si>
  <si>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</si>
  <si>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</si>
  <si>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</si>
  <si>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</si>
  <si>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</si>
  <si>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</si>
  <si>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</si>
  <si>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</si>
  <si>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</si>
  <si>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</si>
  <si>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</si>
  <si>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</si>
  <si>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</si>
  <si>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</si>
  <si>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</si>
  <si>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</si>
  <si>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</si>
  <si>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</si>
  <si>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</si>
  <si>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</si>
  <si>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</si>
  <si>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</si>
  <si>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</si>
  <si>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</si>
  <si>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</si>
  <si>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</si>
  <si>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</si>
  <si>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</si>
  <si>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</si>
  <si>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</si>
  <si>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</si>
  <si>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</si>
  <si>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</si>
  <si>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</si>
  <si>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</si>
  <si>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</si>
  <si>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</si>
  <si>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</si>
  <si>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</si>
  <si>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</si>
  <si>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</si>
  <si>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</si>
  <si>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</si>
  <si>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</si>
  <si>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</si>
  <si>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</si>
  <si>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</si>
  <si>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</si>
  <si>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</si>
  <si>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</si>
  <si>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</si>
  <si>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</si>
  <si>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</si>
  <si>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</si>
  <si>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</si>
  <si>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</si>
  <si>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</si>
  <si>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</si>
  <si>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</si>
  <si>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</si>
  <si>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</si>
  <si>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</si>
  <si>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</si>
  <si>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</si>
  <si>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</si>
  <si>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</si>
  <si>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</si>
  <si>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</si>
  <si>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</si>
  <si>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</si>
  <si>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</si>
  <si>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</si>
  <si>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</si>
  <si>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</si>
  <si>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</si>
  <si>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</si>
  <si>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</si>
  <si>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</si>
  <si>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</si>
  <si>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</si>
  <si>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</si>
  <si>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</si>
  <si>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</si>
  <si>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</si>
  <si>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</si>
  <si>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</si>
  <si>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</si>
  <si>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</si>
  <si>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</si>
  <si>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</si>
  <si>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</si>
  <si>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</si>
  <si>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</si>
  <si>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</si>
  <si>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</si>
  <si>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</si>
  <si>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</si>
  <si>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</si>
  <si>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</si>
  <si>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</si>
  <si>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</si>
  <si>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</si>
  <si>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</si>
  <si>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</si>
  <si>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</si>
  <si>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</si>
  <si>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</si>
  <si>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</si>
  <si>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</si>
  <si>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</si>
  <si>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</si>
  <si>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</si>
  <si>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</si>
  <si>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</si>
  <si>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</si>
  <si>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</si>
  <si>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</si>
  <si>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</si>
  <si>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</si>
  <si>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</si>
  <si>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</si>
  <si>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</si>
  <si>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</si>
  <si>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</si>
  <si>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</si>
  <si>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</si>
  <si>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</si>
  <si>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</si>
  <si>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</si>
  <si>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</si>
  <si>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</si>
  <si>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</si>
  <si>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</si>
  <si>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</si>
  <si>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</si>
  <si>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</si>
  <si>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</si>
  <si>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</si>
  <si>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</si>
  <si>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</si>
  <si>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</si>
  <si>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</si>
  <si>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</si>
  <si>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</si>
  <si>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</si>
  <si>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</si>
  <si>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</si>
  <si>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</si>
  <si>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</si>
  <si>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</si>
  <si>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</si>
  <si>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</si>
  <si>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</si>
  <si>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</si>
  <si>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</si>
  <si>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</si>
  <si>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</si>
  <si>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</si>
  <si>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</si>
  <si>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</si>
  <si>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</si>
  <si>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</si>
  <si>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</si>
  <si>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</si>
  <si>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</si>
  <si>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</si>
  <si>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</si>
  <si>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</si>
  <si>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</si>
  <si>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</si>
  <si>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</si>
  <si>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</si>
  <si>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</si>
  <si>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</si>
  <si>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</si>
  <si>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</si>
  <si>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</si>
  <si>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</si>
  <si>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</si>
  <si>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</si>
  <si>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</si>
  <si>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</si>
  <si>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</si>
  <si>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</si>
  <si>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</si>
  <si>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</si>
  <si>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</si>
  <si>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</si>
  <si>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</si>
  <si>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</si>
  <si>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</si>
  <si>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</si>
  <si>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</si>
  <si>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</si>
  <si>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</si>
  <si>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</si>
  <si>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</si>
  <si>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</si>
  <si>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</si>
  <si>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</si>
  <si>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</si>
  <si>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</si>
  <si>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</si>
  <si>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</si>
  <si>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</si>
  <si>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</si>
  <si>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</si>
  <si>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</si>
  <si>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</si>
  <si>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</si>
  <si>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</si>
  <si>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</si>
  <si>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</si>
  <si>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</si>
  <si>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</si>
  <si>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</si>
  <si>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</si>
  <si>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</si>
  <si>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</si>
  <si>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</si>
  <si>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</si>
  <si>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</si>
  <si>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</si>
  <si>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</si>
  <si>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</si>
  <si>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</si>
  <si>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</si>
  <si>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</si>
  <si>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</si>
  <si>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</si>
  <si>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</si>
  <si>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</si>
  <si>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</si>
  <si>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</si>
  <si>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</si>
  <si>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</si>
  <si>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</si>
  <si>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</si>
  <si>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</si>
  <si>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</si>
  <si>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</si>
  <si>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</si>
  <si>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</si>
  <si>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</si>
  <si>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</si>
  <si>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</si>
  <si>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</si>
  <si>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</si>
  <si>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</si>
  <si>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</si>
  <si>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</si>
  <si>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</si>
  <si>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</si>
  <si>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</si>
  <si>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</si>
  <si>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</si>
  <si>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</si>
  <si>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</si>
  <si>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</si>
  <si>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</si>
  <si>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</si>
  <si>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</si>
  <si>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</si>
  <si>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</si>
  <si>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</si>
  <si>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</si>
  <si>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</si>
  <si>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</si>
  <si>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</si>
  <si>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</si>
  <si>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</si>
  <si>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</si>
  <si>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</si>
  <si>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</si>
  <si>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</si>
  <si>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</si>
  <si>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</si>
  <si>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</si>
  <si>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</si>
  <si>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</si>
  <si>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</si>
  <si>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</si>
  <si>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</si>
  <si>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</si>
  <si>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</si>
  <si>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</si>
  <si>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</si>
  <si>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</si>
  <si>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</si>
  <si>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</si>
  <si>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</si>
  <si>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</si>
  <si>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</si>
  <si>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</si>
  <si>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</si>
  <si>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</si>
  <si>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</si>
  <si>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</si>
  <si>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</si>
  <si>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</si>
  <si>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</si>
  <si>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</si>
  <si>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</si>
  <si>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</si>
  <si>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</si>
  <si>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</si>
  <si>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</si>
  <si>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</si>
  <si>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</si>
  <si>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</si>
  <si>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</si>
  <si>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</si>
  <si>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</si>
  <si>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</si>
  <si>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</si>
  <si>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</si>
  <si>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</si>
  <si>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</si>
  <si>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</si>
  <si>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</si>
  <si>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</si>
  <si>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</si>
  <si>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</si>
  <si>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</si>
  <si>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</si>
  <si>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</si>
  <si>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</si>
  <si>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</si>
  <si>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</si>
  <si>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</si>
  <si>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</si>
  <si>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</si>
  <si>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</si>
  <si>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</si>
  <si>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</si>
  <si>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</si>
  <si>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</si>
  <si>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</si>
  <si>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</si>
  <si>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</si>
  <si>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</si>
  <si>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</si>
  <si>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</si>
  <si>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</si>
  <si>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</si>
  <si>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</si>
  <si>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</si>
  <si>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</si>
  <si>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</si>
  <si>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</si>
  <si>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</si>
  <si>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</si>
  <si>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</si>
  <si>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</si>
  <si>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</si>
  <si>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</si>
  <si>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</si>
  <si>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</si>
  <si>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</si>
  <si>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</si>
  <si>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</si>
  <si>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</si>
  <si>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</si>
  <si>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</si>
  <si>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</si>
  <si>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</si>
  <si>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</si>
  <si>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</si>
  <si>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</si>
  <si>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</si>
  <si>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</si>
  <si>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</si>
  <si>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</si>
  <si>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</si>
  <si>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</si>
  <si>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</si>
  <si>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</si>
  <si>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</si>
  <si>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</si>
  <si>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</si>
  <si>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</si>
  <si>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</si>
  <si>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</si>
  <si>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</si>
  <si>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</si>
  <si>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</si>
  <si>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</si>
  <si>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</si>
  <si>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</si>
  <si>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</si>
  <si>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</si>
  <si>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</si>
  <si>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</si>
  <si>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</si>
  <si>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</si>
  <si>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</si>
  <si>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</si>
  <si>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</si>
  <si>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</si>
  <si>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</si>
  <si>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</si>
  <si>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</si>
  <si>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</si>
  <si>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</si>
  <si>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</si>
  <si>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</si>
  <si>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</si>
  <si>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</si>
  <si>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</si>
  <si>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</si>
  <si>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</si>
  <si>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</si>
  <si>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</si>
  <si>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</si>
  <si>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</si>
  <si>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</si>
  <si>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</si>
  <si>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</si>
  <si>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</si>
  <si>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</si>
  <si>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</si>
  <si>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</si>
  <si>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</si>
  <si>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</si>
  <si>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</si>
  <si>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</si>
  <si>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</si>
  <si>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</si>
  <si>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</si>
  <si>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</si>
  <si>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</si>
  <si>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</si>
  <si>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</si>
  <si>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</si>
  <si>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</si>
  <si>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</si>
  <si>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</si>
  <si>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</si>
  <si>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</si>
  <si>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</si>
  <si>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</si>
  <si>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</si>
  <si>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</si>
  <si>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</si>
  <si>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</si>
  <si>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</si>
  <si>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</si>
  <si>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</si>
  <si>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</si>
  <si>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</si>
  <si>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</si>
  <si>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</si>
  <si>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</si>
  <si>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</si>
  <si>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</si>
  <si>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</si>
  <si>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</si>
  <si>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</si>
  <si>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</si>
  <si>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</si>
  <si>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</si>
  <si>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</si>
  <si>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</si>
  <si>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</si>
  <si>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</si>
  <si>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</si>
  <si>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</si>
  <si>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</si>
  <si>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</si>
  <si>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</si>
  <si>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</si>
  <si>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</si>
  <si>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</si>
  <si>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</si>
  <si>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</si>
  <si>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</si>
  <si>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</si>
  <si>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</si>
  <si>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</si>
  <si>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</si>
  <si>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</si>
  <si>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</si>
  <si>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</si>
  <si>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</si>
  <si>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</si>
  <si>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</si>
  <si>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</si>
  <si>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</si>
  <si>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</si>
  <si>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</si>
  <si>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</si>
  <si>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</si>
  <si>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</si>
  <si>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</si>
  <si>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</si>
  <si>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</si>
  <si>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</si>
  <si>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</si>
  <si>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</si>
  <si>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</si>
  <si>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</si>
  <si>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</si>
  <si>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</si>
  <si>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</si>
  <si>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</si>
  <si>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</si>
  <si>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</si>
  <si>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</si>
  <si>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</si>
  <si>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</si>
  <si>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</si>
  <si>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</si>
  <si>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</si>
  <si>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</si>
  <si>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</si>
  <si>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</si>
  <si>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</si>
  <si>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</si>
  <si>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</si>
  <si>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</si>
  <si>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</si>
  <si>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</si>
  <si>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</si>
  <si>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</si>
  <si>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</si>
  <si>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</si>
  <si>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</si>
  <si>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</si>
  <si>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</si>
  <si>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</si>
  <si>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</si>
  <si>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</si>
  <si>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</si>
  <si>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</si>
  <si>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</si>
  <si>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</si>
  <si>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</si>
  <si>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</si>
  <si>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</si>
  <si>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</si>
  <si>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</si>
  <si>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</si>
  <si>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</si>
  <si>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</si>
  <si>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</si>
  <si>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</si>
  <si>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</si>
  <si>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</si>
  <si>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</si>
  <si>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</si>
  <si>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</si>
  <si>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</si>
  <si>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</si>
  <si>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</si>
  <si>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</si>
  <si>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</si>
  <si>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</si>
  <si>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</si>
  <si>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</si>
  <si>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</si>
  <si>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</si>
  <si>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</si>
  <si>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</si>
  <si>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</si>
  <si>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</si>
  <si>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</si>
  <si>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</si>
  <si>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</si>
  <si>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</si>
  <si>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</si>
  <si>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</si>
  <si>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</si>
  <si>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</si>
  <si>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</si>
  <si>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</si>
  <si>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</si>
  <si>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</si>
  <si>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</si>
  <si>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</si>
  <si>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</si>
  <si>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</si>
  <si>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</si>
  <si>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</si>
  <si>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</si>
  <si>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</si>
  <si>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</si>
  <si>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</si>
  <si>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</si>
  <si>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</si>
  <si>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</si>
  <si>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</si>
  <si>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</si>
  <si>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</si>
  <si>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</si>
  <si>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</si>
  <si>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</si>
  <si>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</si>
  <si>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</si>
  <si>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</si>
  <si>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</si>
  <si>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</si>
  <si>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</si>
  <si>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</si>
  <si>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</si>
  <si>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</si>
  <si>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</si>
  <si>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</si>
  <si>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</si>
  <si>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</si>
  <si>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</si>
  <si>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</si>
  <si>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</si>
  <si>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</si>
  <si>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</si>
  <si>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</si>
  <si>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</si>
  <si>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</si>
  <si>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</si>
  <si>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</si>
  <si>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</si>
  <si>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</si>
  <si>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</si>
  <si>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</si>
  <si>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</si>
  <si>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</si>
  <si>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</si>
  <si>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</si>
  <si>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</si>
  <si>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</si>
  <si>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</si>
  <si>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</si>
  <si>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</si>
  <si>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</si>
  <si>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</si>
  <si>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</si>
  <si>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</si>
  <si>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</si>
  <si>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</si>
  <si>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</si>
  <si>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</si>
  <si>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</si>
  <si>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</si>
  <si>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</si>
  <si>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</si>
  <si>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</si>
  <si>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</si>
  <si>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</si>
  <si>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</si>
  <si>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</si>
  <si>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</si>
  <si>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</si>
  <si>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</si>
  <si>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</si>
  <si>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</si>
  <si>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</si>
  <si>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</si>
  <si>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施設長</t>
    <rPh sb="0" eb="3">
      <t>シセツチョウ</t>
    </rPh>
    <phoneticPr fontId="1"/>
  </si>
  <si>
    <t>4300092000226</t>
    <phoneticPr fontId="1"/>
  </si>
  <si>
    <t>２　法人</t>
  </si>
  <si>
    <t>５　営利法人</t>
  </si>
  <si>
    <t>かぶしきかいしゃ　きずな</t>
    <phoneticPr fontId="1"/>
  </si>
  <si>
    <t>株式会社　きずな</t>
    <rPh sb="0" eb="4">
      <t>カブシキガイシャ</t>
    </rPh>
    <phoneticPr fontId="1"/>
  </si>
  <si>
    <t>1330001019699</t>
    <phoneticPr fontId="1"/>
  </si>
  <si>
    <t>熊本県八代郡氷川町野津859-10</t>
    <rPh sb="0" eb="11">
      <t>869-4805</t>
    </rPh>
    <phoneticPr fontId="1"/>
  </si>
  <si>
    <t>0965</t>
    <phoneticPr fontId="1"/>
  </si>
  <si>
    <t>62</t>
    <phoneticPr fontId="1"/>
  </si>
  <si>
    <t>8886</t>
    <phoneticPr fontId="1"/>
  </si>
  <si>
    <t>1188</t>
    <phoneticPr fontId="1"/>
  </si>
  <si>
    <t>井戸上聖</t>
    <rPh sb="0" eb="4">
      <t>イドウエキヨシ</t>
    </rPh>
    <phoneticPr fontId="1"/>
  </si>
  <si>
    <t>代表取締役</t>
    <rPh sb="0" eb="5">
      <t>ダイヒョウトリシマリヤク</t>
    </rPh>
    <phoneticPr fontId="1"/>
  </si>
  <si>
    <t>じゅうたくがたゆうりょうろうじんほーむ　きずな</t>
    <phoneticPr fontId="1"/>
  </si>
  <si>
    <t>住宅型有料老人ホーム絆</t>
    <rPh sb="0" eb="7">
      <t>ジュウタクガタユウリョウロウジン</t>
    </rPh>
    <rPh sb="10" eb="11">
      <t>キズナ</t>
    </rPh>
    <phoneticPr fontId="1"/>
  </si>
  <si>
    <t>熊本県八代郡氷川町野津873番地1</t>
    <rPh sb="0" eb="11">
      <t>869-4805</t>
    </rPh>
    <rPh sb="14" eb="16">
      <t>バンチ</t>
    </rPh>
    <phoneticPr fontId="1"/>
  </si>
  <si>
    <t>有佐</t>
    <rPh sb="0" eb="2">
      <t>アリサ</t>
    </rPh>
    <phoneticPr fontId="1"/>
  </si>
  <si>
    <t>①車にて5分　②徒歩にて30分</t>
    <rPh sb="1" eb="2">
      <t>クルマ</t>
    </rPh>
    <rPh sb="5" eb="6">
      <t>フン</t>
    </rPh>
    <rPh sb="8" eb="10">
      <t>トホ</t>
    </rPh>
    <rPh sb="14" eb="15">
      <t>フン</t>
    </rPh>
    <phoneticPr fontId="1"/>
  </si>
  <si>
    <t>8025</t>
    <phoneticPr fontId="1"/>
  </si>
  <si>
    <t>idogamihiromi</t>
    <phoneticPr fontId="1"/>
  </si>
  <si>
    <t>井戸上裕美</t>
    <rPh sb="0" eb="5">
      <t>イドガミヒロミ</t>
    </rPh>
    <phoneticPr fontId="1"/>
  </si>
  <si>
    <t>施設長</t>
    <rPh sb="0" eb="3">
      <t>シセツチョウ</t>
    </rPh>
    <phoneticPr fontId="1"/>
  </si>
  <si>
    <t>３　住宅型</t>
  </si>
  <si>
    <t>１　事業者が自ら所有する土地</t>
  </si>
  <si>
    <t>２　準耐火建築物</t>
  </si>
  <si>
    <t>３　木造</t>
  </si>
  <si>
    <t>１　事業者が自ら所有する建物</t>
  </si>
  <si>
    <t>２　相部屋あり</t>
  </si>
  <si>
    <t>１　あり</t>
  </si>
  <si>
    <t>２　なし</t>
  </si>
  <si>
    <t>４　なし</t>
  </si>
  <si>
    <t>３　なし</t>
  </si>
  <si>
    <t>・寝たきりにしない介護を中心と考える。　　　　　　　・笑顔で接し、基本マナーを充実し、各個人と会話を大切にする　　　　　　　　　　　　　　　　　　　　　　　・ご家族からの信頼・理解されるスタッフ、介護経営を目指す。</t>
    <rPh sb="1" eb="2">
      <t>ネ</t>
    </rPh>
    <rPh sb="9" eb="11">
      <t>カイゴ</t>
    </rPh>
    <rPh sb="12" eb="14">
      <t>チュウシン</t>
    </rPh>
    <rPh sb="15" eb="16">
      <t>カンガ</t>
    </rPh>
    <rPh sb="27" eb="29">
      <t>エガオ</t>
    </rPh>
    <rPh sb="30" eb="31">
      <t>セッ</t>
    </rPh>
    <rPh sb="33" eb="35">
      <t>キホン</t>
    </rPh>
    <rPh sb="39" eb="41">
      <t>ジュウジツ</t>
    </rPh>
    <rPh sb="43" eb="46">
      <t>カクコジン</t>
    </rPh>
    <rPh sb="47" eb="49">
      <t>カイワ</t>
    </rPh>
    <rPh sb="50" eb="52">
      <t>タイセツ</t>
    </rPh>
    <rPh sb="80" eb="82">
      <t>カゾク</t>
    </rPh>
    <rPh sb="85" eb="87">
      <t>シンライ</t>
    </rPh>
    <rPh sb="88" eb="90">
      <t>リカイ</t>
    </rPh>
    <rPh sb="98" eb="102">
      <t>カイゴケイエイ</t>
    </rPh>
    <rPh sb="103" eb="105">
      <t>メザ</t>
    </rPh>
    <phoneticPr fontId="1"/>
  </si>
  <si>
    <t>・看護師による毎日の健康管理（バイタルサイン確認・服薬管理等）及び身体的急変時の早期対応をおこないます。　　　　　　　　　　　　　　　　　　　　　・特に医療的視点が必要な利用者に対して看護師による毎日の管理及び身体的急変時の早期対応をおこないます。</t>
    <rPh sb="1" eb="4">
      <t>カンゴシ</t>
    </rPh>
    <rPh sb="7" eb="9">
      <t>マイニチ</t>
    </rPh>
    <rPh sb="10" eb="14">
      <t>ケンコウカンリ</t>
    </rPh>
    <rPh sb="22" eb="24">
      <t>カクニン</t>
    </rPh>
    <rPh sb="25" eb="29">
      <t>フクヤクカンリ</t>
    </rPh>
    <rPh sb="29" eb="30">
      <t>トウ</t>
    </rPh>
    <rPh sb="31" eb="32">
      <t>オヨ</t>
    </rPh>
    <rPh sb="33" eb="36">
      <t>シンタイテキ</t>
    </rPh>
    <rPh sb="36" eb="39">
      <t>キュウヘンジ</t>
    </rPh>
    <rPh sb="40" eb="44">
      <t>ソウキタイオウ</t>
    </rPh>
    <rPh sb="74" eb="75">
      <t>トク</t>
    </rPh>
    <rPh sb="76" eb="81">
      <t>イリョウテキシテン</t>
    </rPh>
    <rPh sb="82" eb="84">
      <t>ヒツヨウ</t>
    </rPh>
    <rPh sb="85" eb="88">
      <t>リヨウシャ</t>
    </rPh>
    <rPh sb="89" eb="90">
      <t>タイ</t>
    </rPh>
    <rPh sb="92" eb="95">
      <t>カンゴシ</t>
    </rPh>
    <rPh sb="98" eb="100">
      <t>マイニチ</t>
    </rPh>
    <rPh sb="101" eb="103">
      <t>カンリ</t>
    </rPh>
    <rPh sb="103" eb="104">
      <t>オヨ</t>
    </rPh>
    <rPh sb="105" eb="108">
      <t>シンタイテキ</t>
    </rPh>
    <rPh sb="108" eb="111">
      <t>キュウヘンジ</t>
    </rPh>
    <rPh sb="112" eb="116">
      <t>ソウキタイオウ</t>
    </rPh>
    <phoneticPr fontId="1"/>
  </si>
  <si>
    <t>○</t>
  </si>
  <si>
    <t>たかはしクリニック</t>
    <phoneticPr fontId="1"/>
  </si>
  <si>
    <t>熊本県宇城市小川町川尻272-1</t>
    <rPh sb="0" eb="3">
      <t>クマモトケン</t>
    </rPh>
    <rPh sb="3" eb="6">
      <t>ウキシ</t>
    </rPh>
    <rPh sb="6" eb="9">
      <t>オガワマチ</t>
    </rPh>
    <rPh sb="9" eb="11">
      <t>カワシリ</t>
    </rPh>
    <phoneticPr fontId="1"/>
  </si>
  <si>
    <t>内科・呼吸器科</t>
    <rPh sb="0" eb="2">
      <t>ナイカ</t>
    </rPh>
    <rPh sb="3" eb="6">
      <t>コキュウキ</t>
    </rPh>
    <rPh sb="6" eb="7">
      <t>カ</t>
    </rPh>
    <phoneticPr fontId="1"/>
  </si>
  <si>
    <t>上村整形外科医院</t>
    <rPh sb="0" eb="2">
      <t>ウエムラ</t>
    </rPh>
    <rPh sb="2" eb="6">
      <t>セイケイゲカ</t>
    </rPh>
    <rPh sb="6" eb="8">
      <t>イイン</t>
    </rPh>
    <phoneticPr fontId="1"/>
  </si>
  <si>
    <t>熊本県八代郡氷川町大野883</t>
    <rPh sb="0" eb="3">
      <t>クマモトケン</t>
    </rPh>
    <rPh sb="3" eb="6">
      <t>ヤツシログン</t>
    </rPh>
    <rPh sb="6" eb="9">
      <t>ヒカワチョウ</t>
    </rPh>
    <rPh sb="9" eb="11">
      <t>オオノ</t>
    </rPh>
    <phoneticPr fontId="1"/>
  </si>
  <si>
    <t>整形外科・リハビリテーション科</t>
    <rPh sb="0" eb="4">
      <t>セイケイゲカ</t>
    </rPh>
    <rPh sb="14" eb="15">
      <t>カ</t>
    </rPh>
    <phoneticPr fontId="1"/>
  </si>
  <si>
    <t>八代北部地域医療センター</t>
    <rPh sb="0" eb="2">
      <t>ヤツシロ</t>
    </rPh>
    <rPh sb="2" eb="6">
      <t>ホクブチイキ</t>
    </rPh>
    <rPh sb="6" eb="8">
      <t>イリョウ</t>
    </rPh>
    <phoneticPr fontId="1"/>
  </si>
  <si>
    <t>八代郡氷川町今151-1</t>
    <rPh sb="0" eb="6">
      <t>ヤツシログンヒカワチョウ</t>
    </rPh>
    <rPh sb="6" eb="7">
      <t>イマ</t>
    </rPh>
    <phoneticPr fontId="1"/>
  </si>
  <si>
    <t>内科・外科・ヘルニア・婦人科・特殊外来・整形外科・呼吸器科</t>
    <rPh sb="0" eb="2">
      <t>ナイカ</t>
    </rPh>
    <rPh sb="3" eb="5">
      <t>ゲカ</t>
    </rPh>
    <rPh sb="11" eb="14">
      <t>フジンカ</t>
    </rPh>
    <rPh sb="15" eb="17">
      <t>トクシュ</t>
    </rPh>
    <rPh sb="17" eb="19">
      <t>ガイライ</t>
    </rPh>
    <rPh sb="20" eb="24">
      <t>セイケイゲカ</t>
    </rPh>
    <rPh sb="25" eb="28">
      <t>コキュウキ</t>
    </rPh>
    <rPh sb="28" eb="29">
      <t>カ</t>
    </rPh>
    <phoneticPr fontId="1"/>
  </si>
  <si>
    <t>まつがえ歯科医院</t>
    <rPh sb="4" eb="8">
      <t>シカイイン</t>
    </rPh>
    <phoneticPr fontId="1"/>
  </si>
  <si>
    <t>熊本県八代郡氷川町宮原795-1</t>
    <rPh sb="0" eb="3">
      <t>クマモトケン</t>
    </rPh>
    <rPh sb="3" eb="9">
      <t>ヤツシログンヒカワチョウ</t>
    </rPh>
    <rPh sb="9" eb="11">
      <t>ミヤハラ</t>
    </rPh>
    <phoneticPr fontId="1"/>
  </si>
  <si>
    <t>歯科検診等</t>
    <rPh sb="0" eb="4">
      <t>シカケンシン</t>
    </rPh>
    <rPh sb="4" eb="5">
      <t>トウ</t>
    </rPh>
    <phoneticPr fontId="1"/>
  </si>
  <si>
    <t>一般居室</t>
    <rPh sb="0" eb="4">
      <t>イッパンキョシツ</t>
    </rPh>
    <phoneticPr fontId="1"/>
  </si>
  <si>
    <t>※別紙（入居契約書）参照</t>
    <rPh sb="1" eb="3">
      <t>ベッシ</t>
    </rPh>
    <rPh sb="4" eb="6">
      <t>ニュウキョ</t>
    </rPh>
    <rPh sb="6" eb="8">
      <t>ケイヤク</t>
    </rPh>
    <rPh sb="8" eb="9">
      <t>ショ</t>
    </rPh>
    <rPh sb="10" eb="12">
      <t>サンショウ</t>
    </rPh>
    <phoneticPr fontId="1"/>
  </si>
  <si>
    <t>入居契約書第29条2項1</t>
    <rPh sb="0" eb="4">
      <t>ニュウキョケイヤク</t>
    </rPh>
    <rPh sb="4" eb="5">
      <t>ショ</t>
    </rPh>
    <rPh sb="5" eb="6">
      <t>ダイ</t>
    </rPh>
    <rPh sb="8" eb="9">
      <t>ジョウ</t>
    </rPh>
    <rPh sb="10" eb="11">
      <t>コウ</t>
    </rPh>
    <phoneticPr fontId="1"/>
  </si>
  <si>
    <t>初任者研修・実務者研修</t>
    <rPh sb="0" eb="5">
      <t>ショニンシャケンシュウ</t>
    </rPh>
    <rPh sb="6" eb="11">
      <t>ジツムシャケンシュウ</t>
    </rPh>
    <phoneticPr fontId="1"/>
  </si>
  <si>
    <t>１　利用権方式</t>
  </si>
  <si>
    <t>３　月払い方式</t>
  </si>
  <si>
    <t>２　日割り計算で減額</t>
  </si>
  <si>
    <t>税法の改定等を勘定する。</t>
    <rPh sb="0" eb="2">
      <t>ゼイホウ</t>
    </rPh>
    <rPh sb="3" eb="6">
      <t>カイテイトウ</t>
    </rPh>
    <rPh sb="7" eb="9">
      <t>カンジョウ</t>
    </rPh>
    <phoneticPr fontId="1"/>
  </si>
  <si>
    <t>運営懇談会やご家族に説明し意見を聞いて改定し書面にて取り交わしをする。</t>
    <rPh sb="0" eb="5">
      <t>ウンエイコンダンカイ</t>
    </rPh>
    <rPh sb="7" eb="9">
      <t>カゾク</t>
    </rPh>
    <rPh sb="10" eb="12">
      <t>セツメイ</t>
    </rPh>
    <rPh sb="13" eb="15">
      <t>イケン</t>
    </rPh>
    <rPh sb="16" eb="17">
      <t>キ</t>
    </rPh>
    <rPh sb="19" eb="21">
      <t>カイテイ</t>
    </rPh>
    <rPh sb="22" eb="24">
      <t>ショメン</t>
    </rPh>
    <rPh sb="26" eb="27">
      <t>ト</t>
    </rPh>
    <rPh sb="28" eb="29">
      <t>カ</t>
    </rPh>
    <phoneticPr fontId="1"/>
  </si>
  <si>
    <t>介護サービスの自己負担額は含まれない</t>
    <rPh sb="0" eb="2">
      <t>カイゴ</t>
    </rPh>
    <rPh sb="7" eb="9">
      <t>ジコ</t>
    </rPh>
    <rPh sb="9" eb="12">
      <t>フタンガク</t>
    </rPh>
    <rPh sb="13" eb="14">
      <t>フク</t>
    </rPh>
    <phoneticPr fontId="1"/>
  </si>
  <si>
    <t>※別途消費税</t>
    <rPh sb="1" eb="6">
      <t>ベットショウヒゼイ</t>
    </rPh>
    <phoneticPr fontId="1"/>
  </si>
  <si>
    <t>長期入院により、身体状態悪化により医療処置が必要となった為</t>
    <rPh sb="0" eb="4">
      <t>チョウキニュウイン</t>
    </rPh>
    <rPh sb="8" eb="12">
      <t>シンタイジョウタイ</t>
    </rPh>
    <rPh sb="12" eb="14">
      <t>アッカ</t>
    </rPh>
    <rPh sb="17" eb="19">
      <t>イリョウ</t>
    </rPh>
    <rPh sb="19" eb="21">
      <t>ショチ</t>
    </rPh>
    <rPh sb="22" eb="24">
      <t>ヒツヨウ</t>
    </rPh>
    <rPh sb="28" eb="29">
      <t>タメ</t>
    </rPh>
    <phoneticPr fontId="1"/>
  </si>
  <si>
    <t>苦情相談窓口</t>
    <rPh sb="0" eb="6">
      <t>クジョウソウダンマドグチ</t>
    </rPh>
    <phoneticPr fontId="1"/>
  </si>
  <si>
    <t>62</t>
    <phoneticPr fontId="1"/>
  </si>
  <si>
    <t>8025</t>
    <phoneticPr fontId="1"/>
  </si>
  <si>
    <t>なし</t>
    <phoneticPr fontId="1"/>
  </si>
  <si>
    <t>東京海上日動保険（株）</t>
    <rPh sb="0" eb="6">
      <t>トウキョウカイジョウニチドウ</t>
    </rPh>
    <rPh sb="6" eb="8">
      <t>ホケン</t>
    </rPh>
    <phoneticPr fontId="1"/>
  </si>
  <si>
    <t>１　入居希望者に公開</t>
  </si>
  <si>
    <t>2人部屋の居室の広さが1人当たり13㎡未満</t>
    <rPh sb="0" eb="4">
      <t>フタリヘヤ</t>
    </rPh>
    <rPh sb="5" eb="7">
      <t>キョシツ</t>
    </rPh>
    <rPh sb="8" eb="9">
      <t>ヒロ</t>
    </rPh>
    <rPh sb="12" eb="13">
      <t>ヒト</t>
    </rPh>
    <rPh sb="13" eb="14">
      <t>ア</t>
    </rPh>
    <rPh sb="19" eb="21">
      <t>ミマン</t>
    </rPh>
    <phoneticPr fontId="1"/>
  </si>
  <si>
    <t>２　適合している（将来の改善計画）</t>
  </si>
  <si>
    <t>ヘルパーステーション絆</t>
    <rPh sb="10" eb="11">
      <t>キズナ</t>
    </rPh>
    <phoneticPr fontId="1"/>
  </si>
  <si>
    <t>八代郡氷川町野津859-10</t>
    <rPh sb="0" eb="2">
      <t>ヤツシロ</t>
    </rPh>
    <rPh sb="2" eb="3">
      <t>グン</t>
    </rPh>
    <rPh sb="3" eb="5">
      <t>ヒカワ</t>
    </rPh>
    <rPh sb="5" eb="6">
      <t>チョウ</t>
    </rPh>
    <rPh sb="6" eb="8">
      <t>ノヅ</t>
    </rPh>
    <phoneticPr fontId="1"/>
  </si>
  <si>
    <t>デイサービスセンター絆</t>
    <rPh sb="10" eb="11">
      <t>キズナ</t>
    </rPh>
    <phoneticPr fontId="1"/>
  </si>
  <si>
    <t>ケアプランセンター絆</t>
    <rPh sb="9" eb="10">
      <t>キズナ</t>
    </rPh>
    <phoneticPr fontId="1"/>
  </si>
  <si>
    <t>※介護保険適用の場合、介護保険を優先にご利用いただきます。ご本人の希望にて生活支援サービス等ご利用</t>
    <rPh sb="1" eb="3">
      <t>カイゴ</t>
    </rPh>
    <rPh sb="3" eb="5">
      <t>ホケン</t>
    </rPh>
    <rPh sb="5" eb="7">
      <t>テキヨウ</t>
    </rPh>
    <rPh sb="8" eb="10">
      <t>バアイ</t>
    </rPh>
    <rPh sb="11" eb="13">
      <t>カイゴ</t>
    </rPh>
    <rPh sb="13" eb="15">
      <t>ホケン</t>
    </rPh>
    <rPh sb="16" eb="18">
      <t>ユウセン</t>
    </rPh>
    <rPh sb="20" eb="22">
      <t>リヨウ</t>
    </rPh>
    <rPh sb="30" eb="32">
      <t>ホンニン</t>
    </rPh>
    <rPh sb="33" eb="35">
      <t>キボウ</t>
    </rPh>
    <rPh sb="37" eb="39">
      <t>セイカツ</t>
    </rPh>
    <rPh sb="39" eb="41">
      <t>シエン</t>
    </rPh>
    <rPh sb="45" eb="46">
      <t>ナド</t>
    </rPh>
    <rPh sb="47" eb="49">
      <t>リヨウ</t>
    </rPh>
    <phoneticPr fontId="1"/>
  </si>
  <si>
    <t>3,000円/月</t>
    <rPh sb="1" eb="6">
      <t>000エン</t>
    </rPh>
    <rPh sb="7" eb="8">
      <t>ツキ</t>
    </rPh>
    <phoneticPr fontId="1"/>
  </si>
  <si>
    <t>居室及びリネン交換セット価格　　　　　※別途消費税</t>
    <rPh sb="0" eb="2">
      <t>キョシツ</t>
    </rPh>
    <rPh sb="2" eb="3">
      <t>オヨ</t>
    </rPh>
    <rPh sb="7" eb="9">
      <t>コウカン</t>
    </rPh>
    <rPh sb="12" eb="14">
      <t>カカク</t>
    </rPh>
    <rPh sb="20" eb="25">
      <t>ベットショウヒゼイ</t>
    </rPh>
    <phoneticPr fontId="1"/>
  </si>
  <si>
    <t>上記の3,000円/月に含む</t>
    <rPh sb="0" eb="2">
      <t>ジョウキ</t>
    </rPh>
    <rPh sb="8" eb="9">
      <t>エン</t>
    </rPh>
    <rPh sb="10" eb="11">
      <t>ツキ</t>
    </rPh>
    <rPh sb="12" eb="13">
      <t>フク</t>
    </rPh>
    <phoneticPr fontId="1"/>
  </si>
  <si>
    <t>3,636円/月</t>
    <rPh sb="5" eb="6">
      <t>エン</t>
    </rPh>
    <rPh sb="7" eb="8">
      <t>ツキ</t>
    </rPh>
    <phoneticPr fontId="1"/>
  </si>
  <si>
    <t>※別途消費税</t>
    <rPh sb="0" eb="6">
      <t>コメベットショウヒゼイ</t>
    </rPh>
    <phoneticPr fontId="1"/>
  </si>
  <si>
    <t>1,843円/回</t>
    <rPh sb="5" eb="6">
      <t>エン</t>
    </rPh>
    <rPh sb="7" eb="8">
      <t>カイ</t>
    </rPh>
    <phoneticPr fontId="1"/>
  </si>
  <si>
    <t>※1,500円/回　管理等343円</t>
    <rPh sb="6" eb="7">
      <t>エン</t>
    </rPh>
    <rPh sb="8" eb="9">
      <t>カイ</t>
    </rPh>
    <rPh sb="10" eb="12">
      <t>カンリ</t>
    </rPh>
    <rPh sb="12" eb="13">
      <t>トウ</t>
    </rPh>
    <rPh sb="16" eb="17">
      <t>エン</t>
    </rPh>
    <phoneticPr fontId="1"/>
  </si>
  <si>
    <t>2,400円/時間</t>
    <rPh sb="5" eb="6">
      <t>エン</t>
    </rPh>
    <rPh sb="7" eb="9">
      <t>ジカン</t>
    </rPh>
    <phoneticPr fontId="1"/>
  </si>
  <si>
    <t>952円/月</t>
    <rPh sb="3" eb="4">
      <t>エン</t>
    </rPh>
    <rPh sb="5" eb="6">
      <t>ツキ</t>
    </rPh>
    <phoneticPr fontId="1"/>
  </si>
  <si>
    <t>（入居者の実費負担）※別途消費税　　　　　　　療養管理費Ⅰ：3,000円/月　　　　　　　　　　　療養管理費Ⅱ：6,000円/月　</t>
    <rPh sb="1" eb="4">
      <t>ニュウキョシャ</t>
    </rPh>
    <rPh sb="5" eb="7">
      <t>ジッピ</t>
    </rPh>
    <rPh sb="7" eb="9">
      <t>フタン</t>
    </rPh>
    <rPh sb="10" eb="16">
      <t>コメベットショウヒゼイ</t>
    </rPh>
    <rPh sb="23" eb="28">
      <t>リョウヨウカンリヒ</t>
    </rPh>
    <rPh sb="31" eb="36">
      <t>000エン</t>
    </rPh>
    <rPh sb="37" eb="38">
      <t>ツキ</t>
    </rPh>
    <phoneticPr fontId="1"/>
  </si>
  <si>
    <t>上記の金額に含む</t>
    <rPh sb="0" eb="2">
      <t>ジョウキ</t>
    </rPh>
    <rPh sb="3" eb="5">
      <t>キンガク</t>
    </rPh>
    <rPh sb="6" eb="7">
      <t>フク</t>
    </rPh>
    <phoneticPr fontId="1"/>
  </si>
  <si>
    <t>１　自ら実施</t>
  </si>
  <si>
    <t>２　委託</t>
  </si>
  <si>
    <t>amail.plala.or.jp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</si>
</sst>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zoomScaleNormal="100" zoomScaleSheetLayoutView="100" workbookViewId="0">
      <selection activeCell="O555" sqref="O555:P55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c r="G4" s="472"/>
      <c r="H4" s="33" t="s">
        <v>465</v>
      </c>
      <c r="I4" s="472"/>
      <c r="J4" s="472"/>
      <c r="K4" s="33" t="s">
        <v>2447</v>
      </c>
      <c r="L4" s="472"/>
      <c r="M4" s="472"/>
      <c r="N4" s="469" t="s">
        <v>467</v>
      </c>
      <c r="O4" s="469"/>
      <c r="P4" s="473"/>
    </row>
    <row r="5" spans="1:20" ht="20.100000000000001" customHeight="1">
      <c r="B5" s="453" t="s">
        <v>1</v>
      </c>
      <c r="C5" s="325"/>
      <c r="D5" s="325"/>
      <c r="E5" s="326"/>
      <c r="F5" s="110"/>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60" t="s">
        <v>469</v>
      </c>
      <c r="C8" s="461"/>
      <c r="D8" s="461"/>
      <c r="E8" s="462"/>
      <c r="F8" s="450" t="s">
        <v>2529</v>
      </c>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40" t="s">
        <v>6</v>
      </c>
      <c r="C17" s="97"/>
      <c r="D17" s="97"/>
      <c r="E17" s="267"/>
      <c r="F17" s="34" t="s">
        <v>13</v>
      </c>
      <c r="G17" s="31">
        <v>869</v>
      </c>
      <c r="H17" s="35" t="s">
        <v>468</v>
      </c>
      <c r="I17" s="32">
        <v>4805</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5"/>
      <c r="C20" s="366"/>
      <c r="D20" s="366"/>
      <c r="E20" s="367"/>
      <c r="F20" s="130" t="s">
        <v>15</v>
      </c>
      <c r="G20" s="130"/>
      <c r="H20" s="130"/>
      <c r="I20" s="130"/>
      <c r="J20" s="64" t="s">
        <v>2536</v>
      </c>
      <c r="K20" s="35" t="s">
        <v>468</v>
      </c>
      <c r="L20" s="63" t="s">
        <v>2537</v>
      </c>
      <c r="M20" s="35" t="s">
        <v>468</v>
      </c>
      <c r="N20" s="63" t="s">
        <v>2539</v>
      </c>
      <c r="O20" s="313"/>
      <c r="P20" s="314"/>
      <c r="Q20" s="12"/>
    </row>
    <row r="21" spans="1:20" ht="20.100000000000001" customHeight="1">
      <c r="B21" s="365"/>
      <c r="C21" s="366"/>
      <c r="D21" s="366"/>
      <c r="E21" s="367"/>
      <c r="F21" s="194" t="s">
        <v>410</v>
      </c>
      <c r="G21" s="195"/>
      <c r="H21" s="195"/>
      <c r="I21" s="196"/>
      <c r="J21" s="109" t="s">
        <v>2548</v>
      </c>
      <c r="K21" s="117"/>
      <c r="L21" s="117"/>
      <c r="M21" s="35" t="s">
        <v>464</v>
      </c>
      <c r="N21" s="117" t="s">
        <v>2614</v>
      </c>
      <c r="O21" s="117"/>
      <c r="P21" s="118"/>
    </row>
    <row r="22" spans="1:20" ht="20.100000000000001" customHeight="1">
      <c r="B22" s="365"/>
      <c r="C22" s="366"/>
      <c r="D22" s="366"/>
      <c r="E22" s="367"/>
      <c r="F22" s="130" t="s">
        <v>416</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2540</v>
      </c>
      <c r="K24" s="108"/>
      <c r="L24" s="108"/>
      <c r="M24" s="108"/>
      <c r="N24" s="108"/>
      <c r="O24" s="109"/>
      <c r="P24" s="110"/>
    </row>
    <row r="25" spans="1:20" ht="20.100000000000001" customHeight="1">
      <c r="B25" s="301"/>
      <c r="C25" s="323"/>
      <c r="D25" s="323"/>
      <c r="E25" s="302"/>
      <c r="F25" s="260" t="s">
        <v>18</v>
      </c>
      <c r="G25" s="260"/>
      <c r="H25" s="130"/>
      <c r="I25" s="130"/>
      <c r="J25" s="108" t="s">
        <v>2541</v>
      </c>
      <c r="K25" s="108"/>
      <c r="L25" s="108"/>
      <c r="M25" s="108"/>
      <c r="N25" s="108"/>
      <c r="O25" s="109"/>
      <c r="P25" s="110"/>
    </row>
    <row r="26" spans="1:20" ht="20.100000000000001" customHeight="1">
      <c r="B26" s="186" t="s">
        <v>9</v>
      </c>
      <c r="C26" s="130"/>
      <c r="D26" s="130"/>
      <c r="E26" s="130"/>
      <c r="F26" s="445">
        <v>2013</v>
      </c>
      <c r="G26" s="446"/>
      <c r="H26" s="35" t="s">
        <v>465</v>
      </c>
      <c r="I26" s="446">
        <v>7</v>
      </c>
      <c r="J26" s="446"/>
      <c r="K26" s="35" t="s">
        <v>466</v>
      </c>
      <c r="L26" s="446">
        <v>25</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2542</v>
      </c>
      <c r="I31" s="464"/>
      <c r="J31" s="464"/>
      <c r="K31" s="464"/>
      <c r="L31" s="464"/>
      <c r="M31" s="464"/>
      <c r="N31" s="464"/>
      <c r="O31" s="464"/>
      <c r="P31" s="465"/>
      <c r="S31" s="15" t="str">
        <f>IF(H31="","未記入","")</f>
        <v/>
      </c>
    </row>
    <row r="32" spans="1:20" ht="39" customHeight="1">
      <c r="B32" s="301"/>
      <c r="C32" s="323"/>
      <c r="D32" s="323"/>
      <c r="E32" s="302"/>
      <c r="F32" s="148" t="s">
        <v>2543</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869</v>
      </c>
      <c r="H33" s="35" t="s">
        <v>468</v>
      </c>
      <c r="I33" s="32">
        <v>4805</v>
      </c>
      <c r="J33" s="454"/>
      <c r="K33" s="454"/>
      <c r="L33" s="454"/>
      <c r="M33" s="454"/>
      <c r="N33" s="454"/>
      <c r="O33" s="454"/>
      <c r="P33" s="455"/>
      <c r="S33" s="15" t="str">
        <f>IF(OR(G33="",I33=""),"未記入","")</f>
        <v/>
      </c>
    </row>
    <row r="34" spans="2:20" ht="58.5" customHeight="1">
      <c r="B34" s="301"/>
      <c r="C34" s="323"/>
      <c r="D34" s="323"/>
      <c r="E34" s="302"/>
      <c r="F34" s="131" t="s">
        <v>2544</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609</v>
      </c>
      <c r="I36" s="458"/>
      <c r="J36" s="456" t="s">
        <v>497</v>
      </c>
      <c r="K36" s="326"/>
      <c r="L36" s="457" t="s">
        <v>2214</v>
      </c>
      <c r="M36" s="458"/>
      <c r="N36" s="458"/>
      <c r="O36" s="458"/>
      <c r="P36" s="459"/>
      <c r="S36" s="15" t="str">
        <f>IF(OR(H36="",L36=""),"未記入","")</f>
        <v/>
      </c>
    </row>
    <row r="37" spans="2:20" ht="39.75" customHeight="1">
      <c r="B37" s="186" t="s">
        <v>24</v>
      </c>
      <c r="C37" s="130"/>
      <c r="D37" s="130"/>
      <c r="E37" s="130"/>
      <c r="F37" s="250" t="s">
        <v>26</v>
      </c>
      <c r="G37" s="250"/>
      <c r="H37" s="250"/>
      <c r="I37" s="250"/>
      <c r="J37" s="218" t="s">
        <v>2545</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2546</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468</v>
      </c>
      <c r="L43" s="11" t="s">
        <v>2537</v>
      </c>
      <c r="M43" s="35" t="s">
        <v>468</v>
      </c>
      <c r="N43" s="11" t="s">
        <v>2547</v>
      </c>
      <c r="O43" s="313"/>
      <c r="P43" s="314"/>
      <c r="S43" s="15" t="str">
        <f>IF(OR(J43="",L43="",N43=""),"未記入","")</f>
        <v/>
      </c>
    </row>
    <row r="44" spans="2:20" ht="20.100000000000001" customHeight="1">
      <c r="B44" s="186"/>
      <c r="C44" s="130"/>
      <c r="D44" s="130"/>
      <c r="E44" s="130"/>
      <c r="F44" s="130" t="s">
        <v>15</v>
      </c>
      <c r="G44" s="130"/>
      <c r="H44" s="130"/>
      <c r="I44" s="130"/>
      <c r="J44" s="64" t="s">
        <v>2536</v>
      </c>
      <c r="K44" s="35" t="s">
        <v>468</v>
      </c>
      <c r="L44" s="63" t="s">
        <v>2537</v>
      </c>
      <c r="M44" s="35" t="s">
        <v>468</v>
      </c>
      <c r="N44" s="63" t="s">
        <v>2539</v>
      </c>
      <c r="O44" s="313"/>
      <c r="P44" s="314"/>
    </row>
    <row r="45" spans="2:20" ht="20.100000000000001" customHeight="1">
      <c r="B45" s="186"/>
      <c r="C45" s="130"/>
      <c r="D45" s="130"/>
      <c r="E45" s="130"/>
      <c r="F45" s="194" t="s">
        <v>410</v>
      </c>
      <c r="G45" s="195"/>
      <c r="H45" s="195"/>
      <c r="I45" s="196"/>
      <c r="J45" s="109" t="s">
        <v>2548</v>
      </c>
      <c r="K45" s="117"/>
      <c r="L45" s="117"/>
      <c r="M45" s="35" t="s">
        <v>464</v>
      </c>
      <c r="N45" s="117" t="s">
        <v>2614</v>
      </c>
      <c r="O45" s="117"/>
      <c r="P45" s="118"/>
    </row>
    <row r="46" spans="2:20" ht="20.100000000000001" customHeight="1">
      <c r="B46" s="186"/>
      <c r="C46" s="130"/>
      <c r="D46" s="130"/>
      <c r="E46" s="130"/>
      <c r="F46" s="130" t="s">
        <v>416</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2549</v>
      </c>
      <c r="K48" s="108"/>
      <c r="L48" s="108"/>
      <c r="M48" s="108"/>
      <c r="N48" s="108"/>
      <c r="O48" s="109"/>
      <c r="P48" s="110"/>
    </row>
    <row r="49" spans="1:20" ht="20.100000000000001" customHeight="1">
      <c r="B49" s="186"/>
      <c r="C49" s="130"/>
      <c r="D49" s="130"/>
      <c r="E49" s="130"/>
      <c r="F49" s="130" t="s">
        <v>18</v>
      </c>
      <c r="G49" s="130"/>
      <c r="H49" s="130"/>
      <c r="I49" s="130"/>
      <c r="J49" s="108" t="s">
        <v>2550</v>
      </c>
      <c r="K49" s="108"/>
      <c r="L49" s="108"/>
      <c r="M49" s="108"/>
      <c r="N49" s="108"/>
      <c r="O49" s="109"/>
      <c r="P49" s="110"/>
    </row>
    <row r="50" spans="1:20" ht="20.100000000000001" customHeight="1">
      <c r="B50" s="151" t="s">
        <v>28</v>
      </c>
      <c r="C50" s="100"/>
      <c r="D50" s="100"/>
      <c r="E50" s="100"/>
      <c r="F50" s="100"/>
      <c r="G50" s="100"/>
      <c r="H50" s="100"/>
      <c r="I50" s="100"/>
      <c r="J50" s="445">
        <v>2014</v>
      </c>
      <c r="K50" s="446"/>
      <c r="L50" s="35" t="s">
        <v>465</v>
      </c>
      <c r="M50" s="61">
        <v>3</v>
      </c>
      <c r="N50" s="35" t="s">
        <v>466</v>
      </c>
      <c r="O50" s="61">
        <v>26</v>
      </c>
      <c r="P50" s="37" t="s">
        <v>467</v>
      </c>
      <c r="S50" s="15" t="str">
        <f>IF(OR(J50="",M50="",O50=""),"未記入","")</f>
        <v/>
      </c>
    </row>
    <row r="51" spans="1:20" ht="20.100000000000001" customHeight="1" thickBot="1">
      <c r="B51" s="152" t="s">
        <v>29</v>
      </c>
      <c r="C51" s="449"/>
      <c r="D51" s="449"/>
      <c r="E51" s="449"/>
      <c r="F51" s="449"/>
      <c r="G51" s="449"/>
      <c r="H51" s="449"/>
      <c r="I51" s="449"/>
      <c r="J51" s="447">
        <v>2014</v>
      </c>
      <c r="K51" s="448"/>
      <c r="L51" s="36" t="s">
        <v>465</v>
      </c>
      <c r="M51" s="62">
        <v>3</v>
      </c>
      <c r="N51" s="36" t="s">
        <v>466</v>
      </c>
      <c r="O51" s="62">
        <v>26</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2551</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1916.85</v>
      </c>
      <c r="H61" s="94"/>
      <c r="I61" s="94"/>
      <c r="J61" s="94"/>
      <c r="K61" s="444"/>
      <c r="L61" s="368" t="s">
        <v>496</v>
      </c>
      <c r="M61" s="306"/>
      <c r="N61" s="306"/>
      <c r="O61" s="306"/>
      <c r="P61" s="411"/>
    </row>
    <row r="62" spans="1:20" ht="20.100000000000001" customHeight="1">
      <c r="B62" s="186"/>
      <c r="C62" s="130"/>
      <c r="D62" s="96" t="s">
        <v>39</v>
      </c>
      <c r="E62" s="97"/>
      <c r="F62" s="267"/>
      <c r="G62" s="108" t="s">
        <v>2552</v>
      </c>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c r="L64" s="117"/>
      <c r="M64" s="117"/>
      <c r="N64" s="117"/>
      <c r="O64" s="117"/>
      <c r="P64" s="118"/>
    </row>
    <row r="65" spans="2:16" ht="20.100000000000001" customHeight="1">
      <c r="B65" s="186"/>
      <c r="C65" s="130"/>
      <c r="D65" s="437"/>
      <c r="E65" s="366"/>
      <c r="F65" s="367"/>
      <c r="G65" s="119"/>
      <c r="H65" s="102" t="s">
        <v>419</v>
      </c>
      <c r="I65" s="102"/>
      <c r="J65" s="103"/>
      <c r="K65" s="109"/>
      <c r="L65" s="117"/>
      <c r="M65" s="117"/>
      <c r="N65" s="117"/>
      <c r="O65" s="117"/>
      <c r="P65" s="118"/>
    </row>
    <row r="66" spans="2:16" ht="20.100000000000001" customHeight="1">
      <c r="B66" s="186"/>
      <c r="C66" s="130"/>
      <c r="D66" s="437"/>
      <c r="E66" s="366"/>
      <c r="F66" s="367"/>
      <c r="G66" s="119"/>
      <c r="H66" s="96" t="s">
        <v>420</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c r="L68" s="39" t="s">
        <v>465</v>
      </c>
      <c r="M68" s="61"/>
      <c r="N68" s="39" t="s">
        <v>466</v>
      </c>
      <c r="O68" s="61"/>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7"/>
      <c r="K72" s="109">
        <v>698.28</v>
      </c>
      <c r="L72" s="117"/>
      <c r="M72" s="117"/>
      <c r="N72" s="102" t="s">
        <v>471</v>
      </c>
      <c r="O72" s="102"/>
      <c r="P72" s="263"/>
    </row>
    <row r="73" spans="2:16" ht="20.100000000000001" customHeight="1">
      <c r="B73" s="207"/>
      <c r="C73" s="208"/>
      <c r="D73" s="322"/>
      <c r="E73" s="323"/>
      <c r="F73" s="302"/>
      <c r="G73" s="100" t="s">
        <v>42</v>
      </c>
      <c r="H73" s="100"/>
      <c r="I73" s="100"/>
      <c r="J73" s="100"/>
      <c r="K73" s="109">
        <v>698.28</v>
      </c>
      <c r="L73" s="117"/>
      <c r="M73" s="117"/>
      <c r="N73" s="102" t="s">
        <v>471</v>
      </c>
      <c r="O73" s="102"/>
      <c r="P73" s="263"/>
    </row>
    <row r="74" spans="2:16" ht="20.100000000000001" customHeight="1">
      <c r="B74" s="207"/>
      <c r="C74" s="208"/>
      <c r="D74" s="130" t="s">
        <v>43</v>
      </c>
      <c r="E74" s="130"/>
      <c r="F74" s="130"/>
      <c r="G74" s="108" t="s">
        <v>2553</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2554</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2555</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c r="L86" s="39" t="s">
        <v>465</v>
      </c>
      <c r="M86" s="61"/>
      <c r="N86" s="39" t="s">
        <v>466</v>
      </c>
      <c r="O86" s="61"/>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2556</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v>1</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2359</v>
      </c>
      <c r="G95" s="108"/>
      <c r="H95" s="108" t="s">
        <v>2359</v>
      </c>
      <c r="I95" s="108"/>
      <c r="J95" s="23">
        <v>13.53</v>
      </c>
      <c r="K95" s="50" t="s">
        <v>471</v>
      </c>
      <c r="L95" s="109">
        <v>8</v>
      </c>
      <c r="M95" s="401"/>
      <c r="N95" s="430" t="s">
        <v>2396</v>
      </c>
      <c r="O95" s="431"/>
      <c r="P95" s="432"/>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13.53</v>
      </c>
      <c r="K96" s="50" t="s">
        <v>471</v>
      </c>
      <c r="L96" s="109">
        <v>7</v>
      </c>
      <c r="M96" s="401"/>
      <c r="N96" s="430" t="s">
        <v>2396</v>
      </c>
      <c r="O96" s="431"/>
      <c r="P96" s="432"/>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2359</v>
      </c>
      <c r="I97" s="108"/>
      <c r="J97" s="23">
        <v>15.79</v>
      </c>
      <c r="K97" s="50" t="s">
        <v>471</v>
      </c>
      <c r="L97" s="109">
        <v>2</v>
      </c>
      <c r="M97" s="401"/>
      <c r="N97" s="430" t="s">
        <v>2397</v>
      </c>
      <c r="O97" s="431"/>
      <c r="P97" s="432"/>
      <c r="S97" s="15" t="str">
        <f t="shared" si="0"/>
        <v/>
      </c>
    </row>
    <row r="98" spans="2:19" ht="20.100000000000001" customHeight="1">
      <c r="B98" s="186"/>
      <c r="C98" s="130"/>
      <c r="D98" s="130" t="s">
        <v>50</v>
      </c>
      <c r="E98" s="130"/>
      <c r="F98" s="108" t="s">
        <v>2358</v>
      </c>
      <c r="G98" s="108"/>
      <c r="H98" s="108" t="s">
        <v>2359</v>
      </c>
      <c r="I98" s="108"/>
      <c r="J98" s="23">
        <v>17.37</v>
      </c>
      <c r="K98" s="50" t="s">
        <v>471</v>
      </c>
      <c r="L98" s="109">
        <v>1</v>
      </c>
      <c r="M98" s="401"/>
      <c r="N98" s="430" t="s">
        <v>2397</v>
      </c>
      <c r="O98" s="431"/>
      <c r="P98" s="432"/>
      <c r="S98" s="15" t="str">
        <f t="shared" si="0"/>
        <v/>
      </c>
    </row>
    <row r="99" spans="2:19" ht="20.100000000000001" customHeight="1">
      <c r="B99" s="186"/>
      <c r="C99" s="130"/>
      <c r="D99" s="130" t="s">
        <v>51</v>
      </c>
      <c r="E99" s="130"/>
      <c r="F99" s="108" t="s">
        <v>2359</v>
      </c>
      <c r="G99" s="108"/>
      <c r="H99" s="108" t="s">
        <v>2359</v>
      </c>
      <c r="I99" s="108"/>
      <c r="J99" s="23">
        <v>13.53</v>
      </c>
      <c r="K99" s="50" t="s">
        <v>471</v>
      </c>
      <c r="L99" s="109">
        <v>1</v>
      </c>
      <c r="M99" s="401"/>
      <c r="N99" s="430" t="s">
        <v>2397</v>
      </c>
      <c r="O99" s="431"/>
      <c r="P99" s="432"/>
      <c r="S99" s="15" t="str">
        <f t="shared" si="0"/>
        <v/>
      </c>
    </row>
    <row r="100" spans="2:19" ht="20.100000000000001" customHeight="1">
      <c r="B100" s="186"/>
      <c r="C100" s="130"/>
      <c r="D100" s="130" t="s">
        <v>52</v>
      </c>
      <c r="E100" s="130"/>
      <c r="F100" s="108" t="s">
        <v>2358</v>
      </c>
      <c r="G100" s="108"/>
      <c r="H100" s="108" t="s">
        <v>2359</v>
      </c>
      <c r="I100" s="108"/>
      <c r="J100" s="23">
        <v>13.53</v>
      </c>
      <c r="K100" s="50" t="s">
        <v>471</v>
      </c>
      <c r="L100" s="109">
        <v>1</v>
      </c>
      <c r="M100" s="401"/>
      <c r="N100" s="430" t="s">
        <v>2397</v>
      </c>
      <c r="O100" s="431"/>
      <c r="P100" s="432"/>
      <c r="S100" s="15" t="str">
        <f t="shared" si="0"/>
        <v/>
      </c>
    </row>
    <row r="101" spans="2:19" ht="20.100000000000001" customHeight="1">
      <c r="B101" s="186"/>
      <c r="C101" s="130"/>
      <c r="D101" s="130" t="s">
        <v>53</v>
      </c>
      <c r="E101" s="130"/>
      <c r="F101" s="108" t="s">
        <v>2359</v>
      </c>
      <c r="G101" s="108"/>
      <c r="H101" s="108" t="s">
        <v>2359</v>
      </c>
      <c r="I101" s="108"/>
      <c r="J101" s="23">
        <v>21.808</v>
      </c>
      <c r="K101" s="50" t="s">
        <v>471</v>
      </c>
      <c r="L101" s="109">
        <v>1</v>
      </c>
      <c r="M101" s="401"/>
      <c r="N101" s="430" t="s">
        <v>2397</v>
      </c>
      <c r="O101" s="431"/>
      <c r="P101" s="432"/>
      <c r="S101" s="15" t="str">
        <f t="shared" si="0"/>
        <v/>
      </c>
    </row>
    <row r="102" spans="2:19" ht="20.100000000000001" customHeight="1">
      <c r="B102" s="186"/>
      <c r="C102" s="130"/>
      <c r="D102" s="130" t="s">
        <v>54</v>
      </c>
      <c r="E102" s="130"/>
      <c r="F102" s="108" t="s">
        <v>2359</v>
      </c>
      <c r="G102" s="108"/>
      <c r="H102" s="108" t="s">
        <v>2359</v>
      </c>
      <c r="I102" s="108"/>
      <c r="J102" s="23">
        <v>24.318000000000001</v>
      </c>
      <c r="K102" s="50" t="s">
        <v>471</v>
      </c>
      <c r="L102" s="109">
        <v>1</v>
      </c>
      <c r="M102" s="401"/>
      <c r="N102" s="430" t="s">
        <v>2397</v>
      </c>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5</v>
      </c>
      <c r="H105" s="103" t="s">
        <v>473</v>
      </c>
      <c r="I105" s="400" t="s">
        <v>66</v>
      </c>
      <c r="J105" s="400"/>
      <c r="K105" s="400"/>
      <c r="L105" s="400"/>
      <c r="M105" s="400"/>
      <c r="N105" s="109">
        <v>0</v>
      </c>
      <c r="O105" s="117"/>
      <c r="P105" s="37" t="s">
        <v>473</v>
      </c>
    </row>
    <row r="106" spans="2:19" ht="20.100000000000001" customHeight="1">
      <c r="B106" s="433"/>
      <c r="C106" s="434"/>
      <c r="D106" s="153"/>
      <c r="E106" s="143"/>
      <c r="F106" s="144"/>
      <c r="G106" s="109"/>
      <c r="H106" s="103"/>
      <c r="I106" s="429" t="s">
        <v>67</v>
      </c>
      <c r="J106" s="429"/>
      <c r="K106" s="429"/>
      <c r="L106" s="429"/>
      <c r="M106" s="429"/>
      <c r="N106" s="109">
        <v>5</v>
      </c>
      <c r="O106" s="117"/>
      <c r="P106" s="37" t="s">
        <v>473</v>
      </c>
    </row>
    <row r="107" spans="2:19" ht="20.100000000000001" customHeight="1">
      <c r="B107" s="433"/>
      <c r="C107" s="434"/>
      <c r="D107" s="96" t="s">
        <v>64</v>
      </c>
      <c r="E107" s="97"/>
      <c r="F107" s="267"/>
      <c r="G107" s="160">
        <v>1</v>
      </c>
      <c r="H107" s="267" t="s">
        <v>473</v>
      </c>
      <c r="I107" s="130" t="s">
        <v>68</v>
      </c>
      <c r="J107" s="130"/>
      <c r="K107" s="130"/>
      <c r="L107" s="130"/>
      <c r="M107" s="130"/>
      <c r="N107" s="109">
        <v>1</v>
      </c>
      <c r="O107" s="117"/>
      <c r="P107" s="37" t="s">
        <v>473</v>
      </c>
    </row>
    <row r="108" spans="2:19" ht="20.100000000000001" customHeight="1">
      <c r="B108" s="433"/>
      <c r="C108" s="434"/>
      <c r="D108" s="322"/>
      <c r="E108" s="323"/>
      <c r="F108" s="302"/>
      <c r="G108" s="166"/>
      <c r="H108" s="302"/>
      <c r="I108" s="130" t="s">
        <v>69</v>
      </c>
      <c r="J108" s="130"/>
      <c r="K108" s="130"/>
      <c r="L108" s="130"/>
      <c r="M108" s="130"/>
      <c r="N108" s="109">
        <v>0</v>
      </c>
      <c r="O108" s="117"/>
      <c r="P108" s="37" t="s">
        <v>473</v>
      </c>
    </row>
    <row r="109" spans="2:19" ht="20.100000000000001" customHeight="1">
      <c r="B109" s="433"/>
      <c r="C109" s="434"/>
      <c r="D109" s="134" t="s">
        <v>65</v>
      </c>
      <c r="E109" s="112"/>
      <c r="F109" s="113"/>
      <c r="G109" s="160">
        <v>1</v>
      </c>
      <c r="H109" s="413" t="s">
        <v>473</v>
      </c>
      <c r="I109" s="130" t="s">
        <v>81</v>
      </c>
      <c r="J109" s="130"/>
      <c r="K109" s="130"/>
      <c r="L109" s="130"/>
      <c r="M109" s="130"/>
      <c r="N109" s="109">
        <v>0</v>
      </c>
      <c r="O109" s="117"/>
      <c r="P109" s="37" t="s">
        <v>473</v>
      </c>
    </row>
    <row r="110" spans="2:19" ht="20.100000000000001" customHeight="1">
      <c r="B110" s="433"/>
      <c r="C110" s="434"/>
      <c r="D110" s="135"/>
      <c r="E110" s="88"/>
      <c r="F110" s="89"/>
      <c r="G110" s="163"/>
      <c r="H110" s="415"/>
      <c r="I110" s="130" t="s">
        <v>82</v>
      </c>
      <c r="J110" s="130"/>
      <c r="K110" s="130"/>
      <c r="L110" s="130"/>
      <c r="M110" s="130"/>
      <c r="N110" s="109">
        <v>1</v>
      </c>
      <c r="O110" s="117"/>
      <c r="P110" s="37" t="s">
        <v>473</v>
      </c>
    </row>
    <row r="111" spans="2:19" ht="20.100000000000001"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c r="L112" s="122"/>
      <c r="M112" s="428"/>
      <c r="N112" s="109">
        <v>0</v>
      </c>
      <c r="O112" s="117"/>
      <c r="P112" s="37" t="s">
        <v>473</v>
      </c>
    </row>
    <row r="113" spans="2:16" ht="20.100000000000001" customHeight="1">
      <c r="B113" s="433"/>
      <c r="C113" s="434"/>
      <c r="D113" s="101" t="s">
        <v>78</v>
      </c>
      <c r="E113" s="102"/>
      <c r="F113" s="103"/>
      <c r="G113" s="108" t="s">
        <v>2557</v>
      </c>
      <c r="H113" s="108"/>
      <c r="I113" s="108"/>
      <c r="J113" s="108"/>
      <c r="K113" s="108"/>
      <c r="L113" s="108"/>
      <c r="M113" s="108"/>
      <c r="N113" s="108"/>
      <c r="O113" s="109"/>
      <c r="P113" s="110"/>
    </row>
    <row r="114" spans="2:16" ht="20.100000000000001" customHeight="1">
      <c r="B114" s="433"/>
      <c r="C114" s="434"/>
      <c r="D114" s="134" t="s">
        <v>79</v>
      </c>
      <c r="E114" s="112"/>
      <c r="F114" s="113"/>
      <c r="G114" s="160" t="s">
        <v>2558</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2559</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2557</v>
      </c>
      <c r="H117" s="108"/>
      <c r="I117" s="108"/>
      <c r="J117" s="108"/>
      <c r="K117" s="108"/>
      <c r="L117" s="108"/>
      <c r="M117" s="108"/>
      <c r="N117" s="108"/>
      <c r="O117" s="109"/>
      <c r="P117" s="110"/>
    </row>
    <row r="118" spans="2:16" ht="20.100000000000001" customHeight="1">
      <c r="B118" s="87"/>
      <c r="C118" s="89"/>
      <c r="D118" s="153" t="s">
        <v>73</v>
      </c>
      <c r="E118" s="143"/>
      <c r="F118" s="144"/>
      <c r="G118" s="108" t="s">
        <v>2557</v>
      </c>
      <c r="H118" s="108"/>
      <c r="I118" s="108"/>
      <c r="J118" s="108"/>
      <c r="K118" s="108"/>
      <c r="L118" s="108"/>
      <c r="M118" s="108"/>
      <c r="N118" s="108"/>
      <c r="O118" s="109"/>
      <c r="P118" s="110"/>
    </row>
    <row r="119" spans="2:16" ht="20.100000000000001" customHeight="1">
      <c r="B119" s="87"/>
      <c r="C119" s="89"/>
      <c r="D119" s="137" t="s">
        <v>74</v>
      </c>
      <c r="E119" s="341"/>
      <c r="F119" s="138"/>
      <c r="G119" s="108" t="s">
        <v>2557</v>
      </c>
      <c r="H119" s="108"/>
      <c r="I119" s="108"/>
      <c r="J119" s="108"/>
      <c r="K119" s="108"/>
      <c r="L119" s="108"/>
      <c r="M119" s="108"/>
      <c r="N119" s="108"/>
      <c r="O119" s="109"/>
      <c r="P119" s="110"/>
    </row>
    <row r="120" spans="2:16" ht="20.100000000000001" customHeight="1">
      <c r="B120" s="87"/>
      <c r="C120" s="89"/>
      <c r="D120" s="101" t="s">
        <v>75</v>
      </c>
      <c r="E120" s="102"/>
      <c r="F120" s="103"/>
      <c r="G120" s="108" t="s">
        <v>2557</v>
      </c>
      <c r="H120" s="108"/>
      <c r="I120" s="108"/>
      <c r="J120" s="108"/>
      <c r="K120" s="108"/>
      <c r="L120" s="108"/>
      <c r="M120" s="108"/>
      <c r="N120" s="108"/>
      <c r="O120" s="109"/>
      <c r="P120" s="110"/>
    </row>
    <row r="121" spans="2:16" ht="20.100000000000001" customHeight="1">
      <c r="B121" s="87"/>
      <c r="C121" s="89"/>
      <c r="D121" s="101" t="s">
        <v>76</v>
      </c>
      <c r="E121" s="102"/>
      <c r="F121" s="103"/>
      <c r="G121" s="108" t="s">
        <v>2557</v>
      </c>
      <c r="H121" s="108"/>
      <c r="I121" s="108"/>
      <c r="J121" s="108"/>
      <c r="K121" s="108"/>
      <c r="L121" s="108"/>
      <c r="M121" s="108"/>
      <c r="N121" s="108"/>
      <c r="O121" s="109"/>
      <c r="P121" s="110"/>
    </row>
    <row r="122" spans="2:16" ht="20.100000000000001" customHeight="1">
      <c r="B122" s="90"/>
      <c r="C122" s="92"/>
      <c r="D122" s="101" t="s">
        <v>77</v>
      </c>
      <c r="E122" s="102"/>
      <c r="F122" s="103"/>
      <c r="G122" s="108" t="s">
        <v>2557</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2560</v>
      </c>
      <c r="H123" s="108"/>
      <c r="I123" s="108"/>
      <c r="J123" s="108"/>
      <c r="K123" s="108"/>
      <c r="L123" s="108"/>
      <c r="M123" s="108"/>
      <c r="N123" s="108"/>
      <c r="O123" s="109"/>
      <c r="P123" s="110"/>
    </row>
    <row r="124" spans="2:16" ht="20.100000000000001" customHeight="1">
      <c r="B124" s="87"/>
      <c r="C124" s="89"/>
      <c r="D124" s="153" t="s">
        <v>430</v>
      </c>
      <c r="E124" s="143"/>
      <c r="F124" s="144"/>
      <c r="G124" s="108" t="s">
        <v>2560</v>
      </c>
      <c r="H124" s="108"/>
      <c r="I124" s="108"/>
      <c r="J124" s="108"/>
      <c r="K124" s="108"/>
      <c r="L124" s="108"/>
      <c r="M124" s="108"/>
      <c r="N124" s="108"/>
      <c r="O124" s="109"/>
      <c r="P124" s="110"/>
    </row>
    <row r="125" spans="2:16" ht="20.100000000000001" customHeight="1">
      <c r="B125" s="87"/>
      <c r="C125" s="89"/>
      <c r="D125" s="137" t="s">
        <v>431</v>
      </c>
      <c r="E125" s="341"/>
      <c r="F125" s="138"/>
      <c r="G125" s="108" t="s">
        <v>2560</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2561</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2562</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2613</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2612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2612</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2612</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2612</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2563</v>
      </c>
      <c r="G197" s="306" t="s">
        <v>455</v>
      </c>
      <c r="H197" s="306"/>
      <c r="I197" s="306"/>
      <c r="J197" s="306"/>
      <c r="K197" s="306"/>
      <c r="L197" s="306"/>
      <c r="M197" s="306"/>
      <c r="N197" s="306"/>
      <c r="O197" s="306"/>
      <c r="P197" s="411"/>
    </row>
    <row r="198" spans="1:20" ht="20.100000000000001" customHeight="1">
      <c r="B198" s="186"/>
      <c r="C198" s="130"/>
      <c r="D198" s="130"/>
      <c r="E198" s="130"/>
      <c r="F198" s="14" t="s">
        <v>2563</v>
      </c>
      <c r="G198" s="102" t="s">
        <v>456</v>
      </c>
      <c r="H198" s="102"/>
      <c r="I198" s="102"/>
      <c r="J198" s="102"/>
      <c r="K198" s="102"/>
      <c r="L198" s="102"/>
      <c r="M198" s="102"/>
      <c r="N198" s="102"/>
      <c r="O198" s="102"/>
      <c r="P198" s="263"/>
    </row>
    <row r="199" spans="1:20" ht="20.100000000000001" customHeight="1">
      <c r="B199" s="186"/>
      <c r="C199" s="130"/>
      <c r="D199" s="130"/>
      <c r="E199" s="130"/>
      <c r="F199" s="14" t="s">
        <v>2563</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4">
        <v>1</v>
      </c>
      <c r="E201" s="413"/>
      <c r="F201" s="130" t="s">
        <v>5</v>
      </c>
      <c r="G201" s="130"/>
      <c r="H201" s="130"/>
      <c r="I201" s="131" t="s">
        <v>2564</v>
      </c>
      <c r="J201" s="105"/>
      <c r="K201" s="105"/>
      <c r="L201" s="105"/>
      <c r="M201" s="105"/>
      <c r="N201" s="105"/>
      <c r="O201" s="106"/>
      <c r="P201" s="107"/>
    </row>
    <row r="202" spans="1:20" ht="39.950000000000003" customHeight="1">
      <c r="B202" s="82"/>
      <c r="C202" s="78"/>
      <c r="D202" s="487"/>
      <c r="E202" s="415"/>
      <c r="F202" s="130" t="s">
        <v>103</v>
      </c>
      <c r="G202" s="130"/>
      <c r="H202" s="130"/>
      <c r="I202" s="131" t="s">
        <v>2565</v>
      </c>
      <c r="J202" s="105"/>
      <c r="K202" s="105"/>
      <c r="L202" s="105"/>
      <c r="M202" s="105"/>
      <c r="N202" s="105"/>
      <c r="O202" s="106"/>
      <c r="P202" s="107"/>
    </row>
    <row r="203" spans="1:20" ht="79.5" customHeight="1">
      <c r="B203" s="82"/>
      <c r="C203" s="78"/>
      <c r="D203" s="487"/>
      <c r="E203" s="415"/>
      <c r="F203" s="130" t="s">
        <v>104</v>
      </c>
      <c r="G203" s="130"/>
      <c r="H203" s="130"/>
      <c r="I203" s="131" t="s">
        <v>2566</v>
      </c>
      <c r="J203" s="105"/>
      <c r="K203" s="105"/>
      <c r="L203" s="105"/>
      <c r="M203" s="105"/>
      <c r="N203" s="105"/>
      <c r="O203" s="106"/>
      <c r="P203" s="107"/>
    </row>
    <row r="204" spans="1:20" ht="79.5" customHeight="1">
      <c r="B204" s="82"/>
      <c r="C204" s="78"/>
      <c r="D204" s="487"/>
      <c r="E204" s="415"/>
      <c r="F204" s="130" t="s">
        <v>413</v>
      </c>
      <c r="G204" s="130"/>
      <c r="H204" s="130"/>
      <c r="I204" s="131" t="s">
        <v>2566</v>
      </c>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2557</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2557</v>
      </c>
      <c r="N206" s="117"/>
      <c r="O206" s="117"/>
      <c r="P206" s="118"/>
      <c r="T206" s="69"/>
    </row>
    <row r="207" spans="1:20" ht="39.950000000000003" customHeight="1">
      <c r="B207" s="82"/>
      <c r="C207" s="78"/>
      <c r="D207" s="454">
        <v>2</v>
      </c>
      <c r="E207" s="413"/>
      <c r="F207" s="130" t="s">
        <v>5</v>
      </c>
      <c r="G207" s="130"/>
      <c r="H207" s="130"/>
      <c r="I207" s="121" t="s">
        <v>2570</v>
      </c>
      <c r="J207" s="268"/>
      <c r="K207" s="268"/>
      <c r="L207" s="268"/>
      <c r="M207" s="268"/>
      <c r="N207" s="268"/>
      <c r="O207" s="268"/>
      <c r="P207" s="269"/>
    </row>
    <row r="208" spans="1:20" ht="39.950000000000003" customHeight="1">
      <c r="B208" s="82"/>
      <c r="C208" s="78"/>
      <c r="D208" s="487"/>
      <c r="E208" s="415"/>
      <c r="F208" s="130" t="s">
        <v>103</v>
      </c>
      <c r="G208" s="130"/>
      <c r="H208" s="130"/>
      <c r="I208" s="131" t="s">
        <v>2571</v>
      </c>
      <c r="J208" s="105"/>
      <c r="K208" s="105"/>
      <c r="L208" s="105"/>
      <c r="M208" s="105"/>
      <c r="N208" s="105"/>
      <c r="O208" s="106"/>
      <c r="P208" s="107"/>
    </row>
    <row r="209" spans="1:20" ht="79.5" customHeight="1">
      <c r="B209" s="82"/>
      <c r="C209" s="78"/>
      <c r="D209" s="487"/>
      <c r="E209" s="415"/>
      <c r="F209" s="130" t="s">
        <v>104</v>
      </c>
      <c r="G209" s="130"/>
      <c r="H209" s="130"/>
      <c r="I209" s="131" t="s">
        <v>2572</v>
      </c>
      <c r="J209" s="105"/>
      <c r="K209" s="105"/>
      <c r="L209" s="105"/>
      <c r="M209" s="105"/>
      <c r="N209" s="105"/>
      <c r="O209" s="106"/>
      <c r="P209" s="107"/>
    </row>
    <row r="210" spans="1:20" ht="79.5" customHeight="1">
      <c r="B210" s="82"/>
      <c r="C210" s="78"/>
      <c r="D210" s="487"/>
      <c r="E210" s="415"/>
      <c r="F210" s="130" t="s">
        <v>413</v>
      </c>
      <c r="G210" s="130"/>
      <c r="H210" s="130"/>
      <c r="I210" s="131" t="s">
        <v>2572</v>
      </c>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t="s">
        <v>2557</v>
      </c>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t="s">
        <v>2557</v>
      </c>
      <c r="N212" s="117"/>
      <c r="O212" s="117"/>
      <c r="P212" s="118"/>
      <c r="T212" s="69"/>
    </row>
    <row r="213" spans="1:20" ht="39.950000000000003" customHeight="1">
      <c r="B213" s="82"/>
      <c r="C213" s="78"/>
      <c r="D213" s="454">
        <v>3</v>
      </c>
      <c r="E213" s="413"/>
      <c r="F213" s="130" t="s">
        <v>5</v>
      </c>
      <c r="G213" s="130"/>
      <c r="H213" s="130"/>
      <c r="I213" s="121" t="s">
        <v>2567</v>
      </c>
      <c r="J213" s="268"/>
      <c r="K213" s="268"/>
      <c r="L213" s="268"/>
      <c r="M213" s="268"/>
      <c r="N213" s="268"/>
      <c r="O213" s="268"/>
      <c r="P213" s="269"/>
    </row>
    <row r="214" spans="1:20" ht="39.950000000000003" customHeight="1">
      <c r="B214" s="82"/>
      <c r="C214" s="78"/>
      <c r="D214" s="487"/>
      <c r="E214" s="415"/>
      <c r="F214" s="130" t="s">
        <v>103</v>
      </c>
      <c r="G214" s="130"/>
      <c r="H214" s="130"/>
      <c r="I214" s="131" t="s">
        <v>2568</v>
      </c>
      <c r="J214" s="105"/>
      <c r="K214" s="105"/>
      <c r="L214" s="105"/>
      <c r="M214" s="105"/>
      <c r="N214" s="105"/>
      <c r="O214" s="106"/>
      <c r="P214" s="107"/>
    </row>
    <row r="215" spans="1:20" ht="79.5" customHeight="1">
      <c r="B215" s="82"/>
      <c r="C215" s="78"/>
      <c r="D215" s="487"/>
      <c r="E215" s="415"/>
      <c r="F215" s="130" t="s">
        <v>104</v>
      </c>
      <c r="G215" s="130"/>
      <c r="H215" s="130"/>
      <c r="I215" s="131" t="s">
        <v>2569</v>
      </c>
      <c r="J215" s="105"/>
      <c r="K215" s="105"/>
      <c r="L215" s="105"/>
      <c r="M215" s="105"/>
      <c r="N215" s="105"/>
      <c r="O215" s="106"/>
      <c r="P215" s="107"/>
    </row>
    <row r="216" spans="1:20" ht="79.5" customHeight="1">
      <c r="B216" s="82"/>
      <c r="C216" s="78"/>
      <c r="D216" s="487"/>
      <c r="E216" s="415"/>
      <c r="F216" s="130" t="s">
        <v>413</v>
      </c>
      <c r="G216" s="130"/>
      <c r="H216" s="130"/>
      <c r="I216" s="131" t="s">
        <v>2569</v>
      </c>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c r="N217" s="117"/>
      <c r="O217" s="117"/>
      <c r="P217" s="118"/>
      <c r="Q217" s="2"/>
      <c r="R217" s="2"/>
      <c r="S217" s="15"/>
      <c r="T217" s="69"/>
    </row>
    <row r="218" spans="1:20" customFormat="1" ht="39.950000000000003" customHeight="1">
      <c r="A218" s="2"/>
      <c r="B218" s="82"/>
      <c r="C218" s="78"/>
      <c r="D218" s="394"/>
      <c r="E218" s="395"/>
      <c r="F218" s="491"/>
      <c r="G218" s="478"/>
      <c r="H218" s="479"/>
      <c r="I218" s="197" t="s">
        <v>2487</v>
      </c>
      <c r="J218" s="198"/>
      <c r="K218" s="198"/>
      <c r="L218" s="199"/>
      <c r="M218" s="109"/>
      <c r="N218" s="117"/>
      <c r="O218" s="117"/>
      <c r="P218" s="118"/>
      <c r="T218" s="69"/>
    </row>
    <row r="219" spans="1:20" ht="39.950000000000003" customHeight="1">
      <c r="B219" s="82"/>
      <c r="C219" s="78"/>
      <c r="D219" s="454">
        <v>4</v>
      </c>
      <c r="E219" s="413"/>
      <c r="F219" s="130" t="s">
        <v>5</v>
      </c>
      <c r="G219" s="130"/>
      <c r="H219" s="130"/>
      <c r="I219" s="121"/>
      <c r="J219" s="268"/>
      <c r="K219" s="268"/>
      <c r="L219" s="268"/>
      <c r="M219" s="268"/>
      <c r="N219" s="268"/>
      <c r="O219" s="268"/>
      <c r="P219" s="269"/>
    </row>
    <row r="220" spans="1:20" ht="39.950000000000003"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1"/>
      <c r="G224" s="478"/>
      <c r="H224" s="479"/>
      <c r="I224" s="197" t="s">
        <v>2487</v>
      </c>
      <c r="J224" s="198"/>
      <c r="K224" s="198"/>
      <c r="L224" s="199"/>
      <c r="M224" s="109"/>
      <c r="N224" s="117"/>
      <c r="O224" s="117"/>
      <c r="P224" s="118"/>
      <c r="T224" s="69"/>
    </row>
    <row r="225" spans="1:20" ht="39.950000000000003" customHeight="1">
      <c r="B225" s="82"/>
      <c r="C225" s="78"/>
      <c r="D225" s="454">
        <v>5</v>
      </c>
      <c r="E225" s="413"/>
      <c r="F225" s="130" t="s">
        <v>5</v>
      </c>
      <c r="G225" s="130"/>
      <c r="H225" s="130"/>
      <c r="I225" s="121"/>
      <c r="J225" s="268"/>
      <c r="K225" s="268"/>
      <c r="L225" s="268"/>
      <c r="M225" s="268"/>
      <c r="N225" s="268"/>
      <c r="O225" s="268"/>
      <c r="P225" s="269"/>
    </row>
    <row r="226" spans="1:20" ht="39.950000000000003"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2558</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39.950000000000003" customHeight="1">
      <c r="B235" s="81" t="s">
        <v>102</v>
      </c>
      <c r="C235" s="76"/>
      <c r="D235" s="412">
        <v>1</v>
      </c>
      <c r="E235" s="413"/>
      <c r="F235" s="130" t="s">
        <v>5</v>
      </c>
      <c r="G235" s="130"/>
      <c r="H235" s="130"/>
      <c r="I235" s="131" t="s">
        <v>2573</v>
      </c>
      <c r="J235" s="105"/>
      <c r="K235" s="105"/>
      <c r="L235" s="105"/>
      <c r="M235" s="105"/>
      <c r="N235" s="105"/>
      <c r="O235" s="106"/>
      <c r="P235" s="107"/>
    </row>
    <row r="236" spans="1:20" ht="39.950000000000003" customHeight="1">
      <c r="B236" s="82"/>
      <c r="C236" s="78"/>
      <c r="D236" s="414"/>
      <c r="E236" s="415"/>
      <c r="F236" s="130" t="s">
        <v>103</v>
      </c>
      <c r="G236" s="130"/>
      <c r="H236" s="130"/>
      <c r="I236" s="131" t="s">
        <v>2574</v>
      </c>
      <c r="J236" s="105"/>
      <c r="K236" s="105"/>
      <c r="L236" s="105"/>
      <c r="M236" s="105"/>
      <c r="N236" s="105"/>
      <c r="O236" s="106"/>
      <c r="P236" s="107"/>
    </row>
    <row r="237" spans="1:20" ht="39.950000000000003" customHeight="1">
      <c r="B237" s="82"/>
      <c r="C237" s="78"/>
      <c r="D237" s="414"/>
      <c r="E237" s="415"/>
      <c r="F237" s="260" t="s">
        <v>105</v>
      </c>
      <c r="G237" s="260"/>
      <c r="H237" s="260"/>
      <c r="I237" s="131" t="s">
        <v>2575</v>
      </c>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2563</v>
      </c>
      <c r="G245" s="346" t="s">
        <v>432</v>
      </c>
      <c r="H245" s="102"/>
      <c r="I245" s="103"/>
      <c r="J245" s="121" t="s">
        <v>2576</v>
      </c>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t="s">
        <v>2558</v>
      </c>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t="s">
        <v>2558</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2558</v>
      </c>
      <c r="G251" s="117"/>
      <c r="H251" s="117"/>
      <c r="I251" s="117"/>
      <c r="J251" s="117"/>
      <c r="K251" s="117"/>
      <c r="L251" s="117"/>
      <c r="M251" s="117"/>
      <c r="N251" s="117"/>
      <c r="O251" s="117"/>
      <c r="P251" s="118"/>
    </row>
    <row r="252" spans="2:16" ht="20.100000000000001" customHeight="1">
      <c r="B252" s="190"/>
      <c r="C252" s="191"/>
      <c r="D252" s="248" t="s">
        <v>117</v>
      </c>
      <c r="E252" s="248"/>
      <c r="F252" s="109" t="s">
        <v>2558</v>
      </c>
      <c r="G252" s="117"/>
      <c r="H252" s="117"/>
      <c r="I252" s="117"/>
      <c r="J252" s="117"/>
      <c r="K252" s="117"/>
      <c r="L252" s="117"/>
      <c r="M252" s="117"/>
      <c r="N252" s="117"/>
      <c r="O252" s="117"/>
      <c r="P252" s="118"/>
    </row>
    <row r="253" spans="2:16" ht="20.100000000000001" customHeight="1">
      <c r="B253" s="190"/>
      <c r="C253" s="191"/>
      <c r="D253" s="248" t="s">
        <v>118</v>
      </c>
      <c r="E253" s="248"/>
      <c r="F253" s="109" t="s">
        <v>2558</v>
      </c>
      <c r="G253" s="117"/>
      <c r="H253" s="117"/>
      <c r="I253" s="117"/>
      <c r="J253" s="117"/>
      <c r="K253" s="117"/>
      <c r="L253" s="117"/>
      <c r="M253" s="117"/>
      <c r="N253" s="117"/>
      <c r="O253" s="117"/>
      <c r="P253" s="118"/>
    </row>
    <row r="254" spans="2:16" ht="20.100000000000001" customHeight="1">
      <c r="B254" s="190"/>
      <c r="C254" s="191"/>
      <c r="D254" s="248" t="s">
        <v>119</v>
      </c>
      <c r="E254" s="248"/>
      <c r="F254" s="109" t="s">
        <v>2558</v>
      </c>
      <c r="G254" s="117"/>
      <c r="H254" s="117"/>
      <c r="I254" s="117"/>
      <c r="J254" s="117"/>
      <c r="K254" s="117"/>
      <c r="L254" s="117"/>
      <c r="M254" s="117"/>
      <c r="N254" s="117"/>
      <c r="O254" s="117"/>
      <c r="P254" s="118"/>
    </row>
    <row r="255" spans="2:16" ht="20.100000000000001" customHeight="1">
      <c r="B255" s="190"/>
      <c r="C255" s="191"/>
      <c r="D255" s="248" t="s">
        <v>120</v>
      </c>
      <c r="E255" s="248"/>
      <c r="F255" s="109" t="s">
        <v>2558</v>
      </c>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2558</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2557</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2557</v>
      </c>
      <c r="K263" s="108"/>
      <c r="L263" s="108"/>
      <c r="M263" s="108"/>
      <c r="N263" s="108"/>
      <c r="O263" s="109"/>
      <c r="P263" s="110"/>
      <c r="S263" s="15" t="str">
        <f>IF(J263="","未記入","")</f>
        <v/>
      </c>
    </row>
    <row r="264" spans="2:20" ht="120" customHeight="1">
      <c r="B264" s="186" t="s">
        <v>123</v>
      </c>
      <c r="C264" s="130"/>
      <c r="D264" s="130"/>
      <c r="E264" s="130"/>
      <c r="F264" s="121" t="s">
        <v>2577</v>
      </c>
      <c r="G264" s="268"/>
      <c r="H264" s="268"/>
      <c r="I264" s="268"/>
      <c r="J264" s="268"/>
      <c r="K264" s="268"/>
      <c r="L264" s="268"/>
      <c r="M264" s="268"/>
      <c r="N264" s="268"/>
      <c r="O264" s="268"/>
      <c r="P264" s="269"/>
    </row>
    <row r="265" spans="2:20" ht="60" customHeight="1">
      <c r="B265" s="186" t="s">
        <v>474</v>
      </c>
      <c r="C265" s="130"/>
      <c r="D265" s="130"/>
      <c r="E265" s="130"/>
      <c r="F265" s="121" t="s">
        <v>2577</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2578</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2558</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v>29</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c r="O282" s="109"/>
      <c r="P282" s="110"/>
    </row>
    <row r="283" spans="1:20" ht="20.100000000000001" customHeight="1">
      <c r="B283" s="186" t="s">
        <v>136</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259" t="s">
        <v>137</v>
      </c>
      <c r="C284" s="130"/>
      <c r="D284" s="130"/>
      <c r="E284" s="400" t="str">
        <f>IF(OR($H$284&lt;&gt;"",$K$284&lt;&gt;""),SUM($H$284,$K$284),"")</f>
        <v/>
      </c>
      <c r="F284" s="400"/>
      <c r="G284" s="400"/>
      <c r="H284" s="109"/>
      <c r="I284" s="117"/>
      <c r="J284" s="401"/>
      <c r="K284" s="108"/>
      <c r="L284" s="108"/>
      <c r="M284" s="108"/>
      <c r="N284" s="108"/>
      <c r="O284" s="109"/>
      <c r="P284" s="110"/>
    </row>
    <row r="285" spans="1:20" ht="20.100000000000001" customHeight="1">
      <c r="B285" s="44"/>
      <c r="C285" s="130" t="s">
        <v>138</v>
      </c>
      <c r="D285" s="130"/>
      <c r="E285" s="400">
        <f>IF(OR($H$285&lt;&gt;"",$K$285&lt;&gt;""),SUM($H$285,$K$285),"")</f>
        <v>13</v>
      </c>
      <c r="F285" s="400"/>
      <c r="G285" s="400"/>
      <c r="H285" s="109">
        <v>5</v>
      </c>
      <c r="I285" s="117"/>
      <c r="J285" s="401"/>
      <c r="K285" s="108">
        <v>8</v>
      </c>
      <c r="L285" s="108"/>
      <c r="M285" s="108"/>
      <c r="N285" s="108"/>
      <c r="O285" s="109"/>
      <c r="P285" s="110"/>
    </row>
    <row r="286" spans="1:20" ht="20.100000000000001" customHeight="1">
      <c r="B286" s="45"/>
      <c r="C286" s="130" t="s">
        <v>139</v>
      </c>
      <c r="D286" s="130"/>
      <c r="E286" s="400">
        <f>IF(OR($H$286&lt;&gt;"",$K$286&lt;&gt;""),SUM($H$286,$K$286),"")</f>
        <v>8</v>
      </c>
      <c r="F286" s="400"/>
      <c r="G286" s="400"/>
      <c r="H286" s="109">
        <v>3</v>
      </c>
      <c r="I286" s="117"/>
      <c r="J286" s="401"/>
      <c r="K286" s="108">
        <v>5</v>
      </c>
      <c r="L286" s="108"/>
      <c r="M286" s="108"/>
      <c r="N286" s="108"/>
      <c r="O286" s="109"/>
      <c r="P286" s="110"/>
    </row>
    <row r="287" spans="1:20" ht="20.100000000000001" customHeight="1">
      <c r="B287" s="186" t="s">
        <v>140</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141</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f>IF(OR($H$290&lt;&gt;"",$K$290&lt;&gt;""),SUM($H$290,$K$290),"")</f>
        <v>3</v>
      </c>
      <c r="F290" s="400"/>
      <c r="G290" s="400"/>
      <c r="H290" s="109"/>
      <c r="I290" s="117"/>
      <c r="J290" s="401"/>
      <c r="K290" s="108">
        <v>3</v>
      </c>
      <c r="L290" s="108"/>
      <c r="M290" s="108"/>
      <c r="N290" s="108"/>
      <c r="O290" s="109"/>
      <c r="P290" s="110"/>
    </row>
    <row r="291" spans="2:20" ht="20.100000000000001" customHeight="1">
      <c r="B291" s="186" t="s">
        <v>144</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186" t="s">
        <v>145</v>
      </c>
      <c r="C292" s="130"/>
      <c r="D292" s="130"/>
      <c r="E292" s="400">
        <f>IF(OR($H$292&lt;&gt;"",$K$292&lt;&gt;""),SUM($H$292,$K$292),"")</f>
        <v>3</v>
      </c>
      <c r="F292" s="400"/>
      <c r="G292" s="400"/>
      <c r="H292" s="109"/>
      <c r="I292" s="117"/>
      <c r="J292" s="401"/>
      <c r="K292" s="108">
        <v>3</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2</v>
      </c>
      <c r="H302" s="195"/>
      <c r="I302" s="196"/>
      <c r="J302" s="108">
        <v>2</v>
      </c>
      <c r="K302" s="108"/>
      <c r="L302" s="108"/>
      <c r="M302" s="108">
        <v>0</v>
      </c>
      <c r="N302" s="108"/>
      <c r="O302" s="109"/>
      <c r="P302" s="110"/>
    </row>
    <row r="303" spans="2:20" ht="20.100000000000001" customHeight="1">
      <c r="B303" s="186" t="s">
        <v>157</v>
      </c>
      <c r="C303" s="130"/>
      <c r="D303" s="130"/>
      <c r="E303" s="130"/>
      <c r="F303" s="130"/>
      <c r="G303" s="194">
        <f>IF(OR($J$303&lt;&gt;"",$M$303&lt;&gt;""),SUM($J$303,$M$303),"")</f>
        <v>5</v>
      </c>
      <c r="H303" s="195"/>
      <c r="I303" s="196"/>
      <c r="J303" s="108">
        <v>4</v>
      </c>
      <c r="K303" s="108"/>
      <c r="L303" s="108"/>
      <c r="M303" s="108">
        <v>1</v>
      </c>
      <c r="N303" s="108"/>
      <c r="O303" s="109"/>
      <c r="P303" s="110"/>
    </row>
    <row r="304" spans="2:20" ht="20.100000000000001" customHeight="1">
      <c r="B304" s="186" t="s">
        <v>158</v>
      </c>
      <c r="C304" s="130"/>
      <c r="D304" s="130"/>
      <c r="E304" s="130"/>
      <c r="F304" s="130"/>
      <c r="G304" s="194">
        <f>IF(OR($J$304&lt;&gt;"",$M$304&lt;&gt;""),SUM($J$304,$M$304),"")</f>
        <v>4</v>
      </c>
      <c r="H304" s="195"/>
      <c r="I304" s="196"/>
      <c r="J304" s="108">
        <v>1</v>
      </c>
      <c r="K304" s="108"/>
      <c r="L304" s="108"/>
      <c r="M304" s="108">
        <v>3</v>
      </c>
      <c r="N304" s="108"/>
      <c r="O304" s="109"/>
      <c r="P304" s="110"/>
    </row>
    <row r="305" spans="1:20" ht="20.100000000000001" customHeight="1">
      <c r="B305" s="186" t="s">
        <v>390</v>
      </c>
      <c r="C305" s="130"/>
      <c r="D305" s="130"/>
      <c r="E305" s="130"/>
      <c r="F305" s="130"/>
      <c r="G305" s="194">
        <f>IF(OR($J$305&lt;&gt;"",$M$305&lt;&gt;""),SUM($J$305,$M$305),"")</f>
        <v>3</v>
      </c>
      <c r="H305" s="195"/>
      <c r="I305" s="196"/>
      <c r="J305" s="108">
        <v>0</v>
      </c>
      <c r="K305" s="108"/>
      <c r="L305" s="108"/>
      <c r="M305" s="108">
        <v>3</v>
      </c>
      <c r="N305" s="108"/>
      <c r="O305" s="109"/>
      <c r="P305" s="110"/>
    </row>
    <row r="306" spans="1:20" ht="20.100000000000001" customHeight="1" thickBot="1">
      <c r="B306" s="256" t="s">
        <v>159</v>
      </c>
      <c r="C306" s="257"/>
      <c r="D306" s="257"/>
      <c r="E306" s="257"/>
      <c r="F306" s="257"/>
      <c r="G306" s="382">
        <f>IF(OR($J$306&lt;&gt;"",$M$306&lt;&gt;""),SUM($J$306,$M$306),"")</f>
        <v>2</v>
      </c>
      <c r="H306" s="383"/>
      <c r="I306" s="384"/>
      <c r="J306" s="127">
        <v>2</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8</v>
      </c>
      <c r="H311" s="195"/>
      <c r="I311" s="196"/>
      <c r="J311" s="108">
        <v>3</v>
      </c>
      <c r="K311" s="108"/>
      <c r="L311" s="108"/>
      <c r="M311" s="108">
        <v>5</v>
      </c>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30</v>
      </c>
      <c r="J321" s="47" t="s">
        <v>486</v>
      </c>
      <c r="K321" s="48" t="s">
        <v>434</v>
      </c>
      <c r="L321" s="29">
        <v>9</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2558</v>
      </c>
      <c r="M339" s="94"/>
      <c r="N339" s="94"/>
      <c r="O339" s="94"/>
      <c r="P339" s="95"/>
    </row>
    <row r="340" spans="2:20" ht="20.100000000000001" customHeight="1">
      <c r="B340" s="365"/>
      <c r="C340" s="366"/>
      <c r="D340" s="366"/>
      <c r="E340" s="366"/>
      <c r="F340" s="367"/>
      <c r="G340" s="134" t="s">
        <v>440</v>
      </c>
      <c r="H340" s="113"/>
      <c r="I340" s="109" t="s">
        <v>2557</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2579</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1</v>
      </c>
      <c r="H345" s="28">
        <v>2</v>
      </c>
      <c r="I345" s="28">
        <v>2</v>
      </c>
      <c r="J345" s="28">
        <v>1</v>
      </c>
      <c r="K345" s="28"/>
      <c r="L345" s="28"/>
      <c r="M345" s="28"/>
      <c r="N345" s="28"/>
      <c r="O345" s="28"/>
      <c r="P345" s="28"/>
      <c r="Q345" s="12"/>
    </row>
    <row r="346" spans="2:20" ht="20.100000000000001" customHeight="1">
      <c r="B346" s="111" t="s">
        <v>181</v>
      </c>
      <c r="C346" s="112"/>
      <c r="D346" s="112"/>
      <c r="E346" s="112"/>
      <c r="F346" s="113"/>
      <c r="G346" s="28">
        <v>2</v>
      </c>
      <c r="H346" s="28"/>
      <c r="I346" s="28">
        <v>1</v>
      </c>
      <c r="J346" s="28"/>
      <c r="K346" s="28"/>
      <c r="L346" s="28"/>
      <c r="M346" s="28"/>
      <c r="N346" s="28"/>
      <c r="O346" s="28"/>
      <c r="P346" s="28"/>
      <c r="Q346" s="12"/>
    </row>
    <row r="347" spans="2:20" ht="20.100000000000001" customHeight="1">
      <c r="B347" s="355" t="s">
        <v>182</v>
      </c>
      <c r="C347" s="356"/>
      <c r="D347" s="101" t="s">
        <v>183</v>
      </c>
      <c r="E347" s="102"/>
      <c r="F347" s="103"/>
      <c r="G347" s="28"/>
      <c r="H347" s="28">
        <v>1</v>
      </c>
      <c r="I347" s="28">
        <v>1</v>
      </c>
      <c r="J347" s="28">
        <v>3</v>
      </c>
      <c r="K347" s="28"/>
      <c r="L347" s="28"/>
      <c r="M347" s="28"/>
      <c r="N347" s="28"/>
      <c r="O347" s="28"/>
      <c r="P347" s="28"/>
      <c r="Q347" s="12"/>
    </row>
    <row r="348" spans="2:20" ht="20.100000000000001" customHeight="1">
      <c r="B348" s="357"/>
      <c r="C348" s="358"/>
      <c r="D348" s="134" t="s">
        <v>184</v>
      </c>
      <c r="E348" s="112"/>
      <c r="F348" s="113"/>
      <c r="G348" s="353"/>
      <c r="H348" s="353">
        <v>1</v>
      </c>
      <c r="I348" s="353">
        <v>1</v>
      </c>
      <c r="J348" s="353">
        <v>1</v>
      </c>
      <c r="K348" s="353"/>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c r="I350" s="353">
        <v>1</v>
      </c>
      <c r="J350" s="353">
        <v>1</v>
      </c>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v>2</v>
      </c>
      <c r="H352" s="353">
        <v>2</v>
      </c>
      <c r="I352" s="353">
        <v>2</v>
      </c>
      <c r="J352" s="353">
        <v>2</v>
      </c>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v>1</v>
      </c>
      <c r="H354" s="28">
        <v>1</v>
      </c>
      <c r="I354" s="28">
        <v>1</v>
      </c>
      <c r="J354" s="28">
        <v>1</v>
      </c>
      <c r="K354" s="28"/>
      <c r="L354" s="28"/>
      <c r="M354" s="28"/>
      <c r="N354" s="28"/>
      <c r="O354" s="28"/>
      <c r="P354" s="28"/>
      <c r="Q354" s="12"/>
    </row>
    <row r="355" spans="1:20" ht="20.100000000000001" customHeight="1" thickBot="1">
      <c r="B355" s="256" t="s">
        <v>188</v>
      </c>
      <c r="C355" s="257"/>
      <c r="D355" s="257"/>
      <c r="E355" s="257"/>
      <c r="F355" s="257"/>
      <c r="G355" s="257"/>
      <c r="H355" s="128" t="s">
        <v>2557</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2580</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2581</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2558</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2558</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2582</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2583</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2584</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v>3</v>
      </c>
      <c r="J376" s="108"/>
      <c r="K376" s="108"/>
      <c r="L376" s="108"/>
      <c r="M376" s="109">
        <v>3</v>
      </c>
      <c r="N376" s="117"/>
      <c r="O376" s="117"/>
      <c r="P376" s="118"/>
    </row>
    <row r="377" spans="2:20" ht="20.100000000000001" customHeight="1">
      <c r="B377" s="186"/>
      <c r="C377" s="130"/>
      <c r="D377" s="130"/>
      <c r="E377" s="101" t="s">
        <v>210</v>
      </c>
      <c r="F377" s="102"/>
      <c r="G377" s="102"/>
      <c r="H377" s="103"/>
      <c r="I377" s="109">
        <v>80</v>
      </c>
      <c r="J377" s="117"/>
      <c r="K377" s="117"/>
      <c r="L377" s="55" t="s">
        <v>479</v>
      </c>
      <c r="M377" s="109">
        <v>80</v>
      </c>
      <c r="N377" s="117"/>
      <c r="O377" s="117"/>
      <c r="P377" s="40" t="s">
        <v>479</v>
      </c>
    </row>
    <row r="378" spans="2:20" ht="20.100000000000001" customHeight="1">
      <c r="B378" s="186" t="s">
        <v>45</v>
      </c>
      <c r="C378" s="130"/>
      <c r="D378" s="130"/>
      <c r="E378" s="101" t="s">
        <v>211</v>
      </c>
      <c r="F378" s="102"/>
      <c r="G378" s="102"/>
      <c r="H378" s="103"/>
      <c r="I378" s="109">
        <v>13.53</v>
      </c>
      <c r="J378" s="117"/>
      <c r="K378" s="117"/>
      <c r="L378" s="55" t="s">
        <v>471</v>
      </c>
      <c r="M378" s="109">
        <v>13.53</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2359</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40" t="s">
        <v>204</v>
      </c>
      <c r="C384" s="97"/>
      <c r="D384" s="97"/>
      <c r="E384" s="97"/>
      <c r="F384" s="97"/>
      <c r="G384" s="97"/>
      <c r="H384" s="267"/>
      <c r="I384" s="338">
        <v>90446</v>
      </c>
      <c r="J384" s="117"/>
      <c r="K384" s="117"/>
      <c r="L384" s="50" t="s">
        <v>480</v>
      </c>
      <c r="M384" s="338">
        <v>89446</v>
      </c>
      <c r="N384" s="117"/>
      <c r="O384" s="117"/>
      <c r="P384" s="37" t="s">
        <v>480</v>
      </c>
    </row>
    <row r="385" spans="2:20" ht="20.100000000000001" customHeight="1">
      <c r="B385" s="258"/>
      <c r="C385" s="101" t="s">
        <v>205</v>
      </c>
      <c r="D385" s="102"/>
      <c r="E385" s="102"/>
      <c r="F385" s="102"/>
      <c r="G385" s="102"/>
      <c r="H385" s="103"/>
      <c r="I385" s="338">
        <v>25000</v>
      </c>
      <c r="J385" s="117"/>
      <c r="K385" s="117"/>
      <c r="L385" s="50" t="s">
        <v>480</v>
      </c>
      <c r="M385" s="338">
        <v>24000</v>
      </c>
      <c r="N385" s="117"/>
      <c r="O385" s="117"/>
      <c r="P385" s="37" t="s">
        <v>480</v>
      </c>
    </row>
    <row r="386" spans="2:20" ht="20.100000000000001" customHeight="1">
      <c r="B386" s="186"/>
      <c r="C386" s="339" t="s">
        <v>207</v>
      </c>
      <c r="D386" s="137" t="s">
        <v>206</v>
      </c>
      <c r="E386" s="341"/>
      <c r="F386" s="341"/>
      <c r="G386" s="341"/>
      <c r="H386" s="138"/>
      <c r="I386" s="109">
        <v>0</v>
      </c>
      <c r="J386" s="117"/>
      <c r="K386" s="117"/>
      <c r="L386" s="50" t="s">
        <v>480</v>
      </c>
      <c r="M386" s="109">
        <v>0</v>
      </c>
      <c r="N386" s="117"/>
      <c r="O386" s="117"/>
      <c r="P386" s="37" t="s">
        <v>480</v>
      </c>
    </row>
    <row r="387" spans="2:20" ht="20.100000000000001" customHeight="1">
      <c r="B387" s="186"/>
      <c r="C387" s="339"/>
      <c r="D387" s="339" t="s">
        <v>208</v>
      </c>
      <c r="E387" s="101" t="s">
        <v>216</v>
      </c>
      <c r="F387" s="102"/>
      <c r="G387" s="102"/>
      <c r="H387" s="103"/>
      <c r="I387" s="338">
        <v>46710</v>
      </c>
      <c r="J387" s="117"/>
      <c r="K387" s="117"/>
      <c r="L387" s="50" t="s">
        <v>480</v>
      </c>
      <c r="M387" s="338">
        <v>46710</v>
      </c>
      <c r="N387" s="117"/>
      <c r="O387" s="117"/>
      <c r="P387" s="37" t="s">
        <v>480</v>
      </c>
    </row>
    <row r="388" spans="2:20" ht="20.100000000000001" customHeight="1">
      <c r="B388" s="186"/>
      <c r="C388" s="339"/>
      <c r="D388" s="339"/>
      <c r="E388" s="101" t="s">
        <v>217</v>
      </c>
      <c r="F388" s="102"/>
      <c r="G388" s="102"/>
      <c r="H388" s="103"/>
      <c r="I388" s="338">
        <v>10000</v>
      </c>
      <c r="J388" s="117"/>
      <c r="K388" s="117"/>
      <c r="L388" s="50" t="s">
        <v>480</v>
      </c>
      <c r="M388" s="338">
        <v>10000</v>
      </c>
      <c r="N388" s="117"/>
      <c r="O388" s="117"/>
      <c r="P388" s="37" t="s">
        <v>480</v>
      </c>
    </row>
    <row r="389" spans="2:20" ht="20.100000000000001" customHeight="1">
      <c r="B389" s="186"/>
      <c r="C389" s="339"/>
      <c r="D389" s="339"/>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9"/>
      <c r="D390" s="339"/>
      <c r="E390" s="101" t="s">
        <v>219</v>
      </c>
      <c r="F390" s="102"/>
      <c r="G390" s="102"/>
      <c r="H390" s="103"/>
      <c r="I390" s="338">
        <v>6336</v>
      </c>
      <c r="J390" s="117"/>
      <c r="K390" s="117"/>
      <c r="L390" s="50" t="s">
        <v>480</v>
      </c>
      <c r="M390" s="338">
        <v>6336</v>
      </c>
      <c r="N390" s="117"/>
      <c r="O390" s="117"/>
      <c r="P390" s="37" t="s">
        <v>480</v>
      </c>
    </row>
    <row r="391" spans="2:20" ht="20.100000000000001" customHeight="1">
      <c r="B391" s="186"/>
      <c r="C391" s="339"/>
      <c r="D391" s="339"/>
      <c r="E391" s="101" t="s">
        <v>71</v>
      </c>
      <c r="F391" s="102"/>
      <c r="G391" s="102"/>
      <c r="H391" s="103"/>
      <c r="I391" s="338">
        <v>2400</v>
      </c>
      <c r="J391" s="117"/>
      <c r="K391" s="117"/>
      <c r="L391" s="50" t="s">
        <v>480</v>
      </c>
      <c r="M391" s="338">
        <v>2400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0</v>
      </c>
      <c r="J399" s="117"/>
      <c r="K399" s="102" t="s">
        <v>482</v>
      </c>
      <c r="L399" s="102"/>
      <c r="M399" s="102"/>
      <c r="N399" s="102"/>
      <c r="O399" s="102"/>
      <c r="P399" s="263"/>
    </row>
    <row r="400" spans="2:20" ht="120" customHeight="1">
      <c r="B400" s="324" t="s">
        <v>566</v>
      </c>
      <c r="C400" s="325"/>
      <c r="D400" s="325"/>
      <c r="E400" s="325"/>
      <c r="F400" s="326"/>
      <c r="G400" s="121" t="s">
        <v>2585</v>
      </c>
      <c r="H400" s="268"/>
      <c r="I400" s="268"/>
      <c r="J400" s="268"/>
      <c r="K400" s="268"/>
      <c r="L400" s="268"/>
      <c r="M400" s="268"/>
      <c r="N400" s="268"/>
      <c r="O400" s="268"/>
      <c r="P400" s="269"/>
    </row>
    <row r="401" spans="2:20" ht="120" customHeight="1">
      <c r="B401" s="303" t="s">
        <v>217</v>
      </c>
      <c r="C401" s="102"/>
      <c r="D401" s="102"/>
      <c r="E401" s="102"/>
      <c r="F401" s="103"/>
      <c r="G401" s="121"/>
      <c r="H401" s="268"/>
      <c r="I401" s="268"/>
      <c r="J401" s="268"/>
      <c r="K401" s="268"/>
      <c r="L401" s="268"/>
      <c r="M401" s="268"/>
      <c r="N401" s="268"/>
      <c r="O401" s="268"/>
      <c r="P401" s="269"/>
    </row>
    <row r="402" spans="2:20" ht="120" customHeight="1">
      <c r="B402" s="303" t="s">
        <v>216</v>
      </c>
      <c r="C402" s="102"/>
      <c r="D402" s="102"/>
      <c r="E402" s="102"/>
      <c r="F402" s="103"/>
      <c r="G402" s="121" t="s">
        <v>2586</v>
      </c>
      <c r="H402" s="268"/>
      <c r="I402" s="268"/>
      <c r="J402" s="268"/>
      <c r="K402" s="268"/>
      <c r="L402" s="268"/>
      <c r="M402" s="268"/>
      <c r="N402" s="268"/>
      <c r="O402" s="268"/>
      <c r="P402" s="269"/>
    </row>
    <row r="403" spans="2:20" ht="120" customHeight="1">
      <c r="B403" s="303" t="s">
        <v>219</v>
      </c>
      <c r="C403" s="102"/>
      <c r="D403" s="102"/>
      <c r="E403" s="102"/>
      <c r="F403" s="103"/>
      <c r="G403" s="121" t="s">
        <v>2586</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3</v>
      </c>
      <c r="I431" s="94"/>
      <c r="J431" s="94"/>
      <c r="K431" s="94"/>
      <c r="L431" s="94"/>
      <c r="M431" s="94"/>
      <c r="N431" s="94"/>
      <c r="O431" s="94"/>
      <c r="P431" s="49" t="s">
        <v>476</v>
      </c>
    </row>
    <row r="432" spans="1:20" ht="20.100000000000001" customHeight="1">
      <c r="B432" s="301"/>
      <c r="C432" s="302"/>
      <c r="D432" s="130" t="s">
        <v>245</v>
      </c>
      <c r="E432" s="130"/>
      <c r="F432" s="130"/>
      <c r="G432" s="130"/>
      <c r="H432" s="109">
        <v>25</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0</v>
      </c>
      <c r="I434" s="117"/>
      <c r="J434" s="117"/>
      <c r="K434" s="117"/>
      <c r="L434" s="117"/>
      <c r="M434" s="117"/>
      <c r="N434" s="117"/>
      <c r="O434" s="117"/>
      <c r="P434" s="37" t="s">
        <v>478</v>
      </c>
    </row>
    <row r="435" spans="2:16" ht="20.100000000000001" customHeight="1">
      <c r="B435" s="186"/>
      <c r="C435" s="130"/>
      <c r="D435" s="130" t="s">
        <v>248</v>
      </c>
      <c r="E435" s="130"/>
      <c r="F435" s="130"/>
      <c r="G435" s="130"/>
      <c r="H435" s="109">
        <v>0</v>
      </c>
      <c r="I435" s="117"/>
      <c r="J435" s="117"/>
      <c r="K435" s="117"/>
      <c r="L435" s="117"/>
      <c r="M435" s="117"/>
      <c r="N435" s="117"/>
      <c r="O435" s="117"/>
      <c r="P435" s="37" t="s">
        <v>478</v>
      </c>
    </row>
    <row r="436" spans="2:16" ht="20.100000000000001" customHeight="1">
      <c r="B436" s="186"/>
      <c r="C436" s="130"/>
      <c r="D436" s="130" t="s">
        <v>249</v>
      </c>
      <c r="E436" s="130"/>
      <c r="F436" s="130"/>
      <c r="G436" s="130"/>
      <c r="H436" s="109">
        <v>28</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1</v>
      </c>
      <c r="I439" s="117"/>
      <c r="J439" s="117"/>
      <c r="K439" s="117"/>
      <c r="L439" s="117"/>
      <c r="M439" s="117"/>
      <c r="N439" s="117"/>
      <c r="O439" s="117"/>
      <c r="P439" s="37" t="s">
        <v>478</v>
      </c>
    </row>
    <row r="440" spans="2:16" ht="20.100000000000001" customHeight="1">
      <c r="B440" s="287"/>
      <c r="C440" s="288"/>
      <c r="D440" s="130" t="s">
        <v>253</v>
      </c>
      <c r="E440" s="130"/>
      <c r="F440" s="130"/>
      <c r="G440" s="130"/>
      <c r="H440" s="109">
        <v>2</v>
      </c>
      <c r="I440" s="117"/>
      <c r="J440" s="117"/>
      <c r="K440" s="117"/>
      <c r="L440" s="117"/>
      <c r="M440" s="117"/>
      <c r="N440" s="117"/>
      <c r="O440" s="117"/>
      <c r="P440" s="37" t="s">
        <v>478</v>
      </c>
    </row>
    <row r="441" spans="2:16" ht="20.100000000000001" customHeight="1">
      <c r="B441" s="287"/>
      <c r="C441" s="288"/>
      <c r="D441" s="130" t="s">
        <v>254</v>
      </c>
      <c r="E441" s="130"/>
      <c r="F441" s="130"/>
      <c r="G441" s="130"/>
      <c r="H441" s="109">
        <v>3</v>
      </c>
      <c r="I441" s="117"/>
      <c r="J441" s="117"/>
      <c r="K441" s="117"/>
      <c r="L441" s="117"/>
      <c r="M441" s="117"/>
      <c r="N441" s="117"/>
      <c r="O441" s="117"/>
      <c r="P441" s="37" t="s">
        <v>478</v>
      </c>
    </row>
    <row r="442" spans="2:16" ht="20.100000000000001" customHeight="1">
      <c r="B442" s="287"/>
      <c r="C442" s="288"/>
      <c r="D442" s="130" t="s">
        <v>255</v>
      </c>
      <c r="E442" s="130"/>
      <c r="F442" s="130"/>
      <c r="G442" s="130"/>
      <c r="H442" s="109">
        <v>13</v>
      </c>
      <c r="I442" s="117"/>
      <c r="J442" s="117"/>
      <c r="K442" s="117"/>
      <c r="L442" s="117"/>
      <c r="M442" s="117"/>
      <c r="N442" s="117"/>
      <c r="O442" s="117"/>
      <c r="P442" s="37" t="s">
        <v>478</v>
      </c>
    </row>
    <row r="443" spans="2:16" ht="20.100000000000001" customHeight="1">
      <c r="B443" s="287"/>
      <c r="C443" s="288"/>
      <c r="D443" s="130" t="s">
        <v>256</v>
      </c>
      <c r="E443" s="130"/>
      <c r="F443" s="130"/>
      <c r="G443" s="130"/>
      <c r="H443" s="109">
        <v>7</v>
      </c>
      <c r="I443" s="117"/>
      <c r="J443" s="117"/>
      <c r="K443" s="117"/>
      <c r="L443" s="117"/>
      <c r="M443" s="117"/>
      <c r="N443" s="117"/>
      <c r="O443" s="117"/>
      <c r="P443" s="37" t="s">
        <v>478</v>
      </c>
    </row>
    <row r="444" spans="2:16" ht="20.100000000000001" customHeight="1">
      <c r="B444" s="289"/>
      <c r="C444" s="290"/>
      <c r="D444" s="130" t="s">
        <v>257</v>
      </c>
      <c r="E444" s="130"/>
      <c r="F444" s="130"/>
      <c r="G444" s="130"/>
      <c r="H444" s="109">
        <v>2</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4</v>
      </c>
      <c r="I445" s="117"/>
      <c r="J445" s="117"/>
      <c r="K445" s="117"/>
      <c r="L445" s="117"/>
      <c r="M445" s="117"/>
      <c r="N445" s="117"/>
      <c r="O445" s="117"/>
      <c r="P445" s="37" t="s">
        <v>478</v>
      </c>
    </row>
    <row r="446" spans="2:16" ht="20.100000000000001" customHeight="1">
      <c r="B446" s="186"/>
      <c r="C446" s="130"/>
      <c r="D446" s="130" t="s">
        <v>259</v>
      </c>
      <c r="E446" s="130"/>
      <c r="F446" s="130"/>
      <c r="G446" s="130"/>
      <c r="H446" s="109">
        <v>3</v>
      </c>
      <c r="I446" s="117"/>
      <c r="J446" s="117"/>
      <c r="K446" s="117"/>
      <c r="L446" s="117"/>
      <c r="M446" s="117"/>
      <c r="N446" s="117"/>
      <c r="O446" s="117"/>
      <c r="P446" s="37" t="s">
        <v>478</v>
      </c>
    </row>
    <row r="447" spans="2:16" ht="20.100000000000001" customHeight="1">
      <c r="B447" s="186"/>
      <c r="C447" s="130"/>
      <c r="D447" s="130" t="s">
        <v>260</v>
      </c>
      <c r="E447" s="130"/>
      <c r="F447" s="130"/>
      <c r="G447" s="130"/>
      <c r="H447" s="109">
        <v>18</v>
      </c>
      <c r="I447" s="117"/>
      <c r="J447" s="117"/>
      <c r="K447" s="117"/>
      <c r="L447" s="117"/>
      <c r="M447" s="117"/>
      <c r="N447" s="117"/>
      <c r="O447" s="117"/>
      <c r="P447" s="37" t="s">
        <v>478</v>
      </c>
    </row>
    <row r="448" spans="2:16" ht="20.100000000000001" customHeight="1">
      <c r="B448" s="186"/>
      <c r="C448" s="130"/>
      <c r="D448" s="130" t="s">
        <v>261</v>
      </c>
      <c r="E448" s="130"/>
      <c r="F448" s="130"/>
      <c r="G448" s="130"/>
      <c r="H448" s="109">
        <v>1</v>
      </c>
      <c r="I448" s="117"/>
      <c r="J448" s="117"/>
      <c r="K448" s="117"/>
      <c r="L448" s="117"/>
      <c r="M448" s="117"/>
      <c r="N448" s="117"/>
      <c r="O448" s="117"/>
      <c r="P448" s="37" t="s">
        <v>478</v>
      </c>
    </row>
    <row r="449" spans="2:20" ht="20.100000000000001" customHeight="1">
      <c r="B449" s="186"/>
      <c r="C449" s="130"/>
      <c r="D449" s="130" t="s">
        <v>262</v>
      </c>
      <c r="E449" s="130"/>
      <c r="F449" s="130"/>
      <c r="G449" s="130"/>
      <c r="H449" s="109">
        <v>2</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92</v>
      </c>
      <c r="I453" s="94"/>
      <c r="J453" s="94"/>
      <c r="K453" s="94"/>
      <c r="L453" s="94"/>
      <c r="M453" s="94"/>
      <c r="N453" s="94"/>
      <c r="O453" s="94"/>
      <c r="P453" s="49" t="s">
        <v>484</v>
      </c>
    </row>
    <row r="454" spans="2:20" ht="20.100000000000001" customHeight="1">
      <c r="B454" s="186" t="s">
        <v>266</v>
      </c>
      <c r="C454" s="130"/>
      <c r="D454" s="130"/>
      <c r="E454" s="130"/>
      <c r="F454" s="130"/>
      <c r="G454" s="130"/>
      <c r="H454" s="109">
        <v>28</v>
      </c>
      <c r="I454" s="117"/>
      <c r="J454" s="117"/>
      <c r="K454" s="117"/>
      <c r="L454" s="117"/>
      <c r="M454" s="117"/>
      <c r="N454" s="117"/>
      <c r="O454" s="117"/>
      <c r="P454" s="37" t="s">
        <v>476</v>
      </c>
    </row>
    <row r="455" spans="2:20" ht="20.100000000000001" customHeight="1">
      <c r="B455" s="186" t="s">
        <v>267</v>
      </c>
      <c r="C455" s="130"/>
      <c r="D455" s="130"/>
      <c r="E455" s="130"/>
      <c r="F455" s="130"/>
      <c r="G455" s="130"/>
      <c r="H455" s="109">
        <v>97</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5</v>
      </c>
      <c r="I462" s="117"/>
      <c r="J462" s="117"/>
      <c r="K462" s="117"/>
      <c r="L462" s="117"/>
      <c r="M462" s="117"/>
      <c r="N462" s="117"/>
      <c r="O462" s="117"/>
      <c r="P462" s="37" t="s">
        <v>478</v>
      </c>
    </row>
    <row r="463" spans="2:20" ht="20.100000000000001" customHeight="1">
      <c r="B463" s="283"/>
      <c r="C463" s="284"/>
      <c r="D463" s="284"/>
      <c r="E463" s="130" t="s">
        <v>414</v>
      </c>
      <c r="F463" s="130"/>
      <c r="G463" s="130"/>
      <c r="H463" s="109">
        <v>0</v>
      </c>
      <c r="I463" s="117"/>
      <c r="J463" s="117"/>
      <c r="K463" s="117"/>
      <c r="L463" s="117"/>
      <c r="M463" s="117"/>
      <c r="N463" s="117"/>
      <c r="O463" s="117"/>
      <c r="P463" s="37" t="s">
        <v>478</v>
      </c>
    </row>
    <row r="464" spans="2:20" ht="20.100000000000001" customHeight="1">
      <c r="B464" s="283"/>
      <c r="C464" s="284"/>
      <c r="D464" s="284"/>
      <c r="E464" s="130" t="s">
        <v>71</v>
      </c>
      <c r="F464" s="130"/>
      <c r="G464" s="130"/>
      <c r="H464" s="109">
        <v>2</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5</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t="s">
        <v>2587</v>
      </c>
      <c r="I467" s="149"/>
      <c r="J467" s="149"/>
      <c r="K467" s="149"/>
      <c r="L467" s="149"/>
      <c r="M467" s="149"/>
      <c r="N467" s="149"/>
      <c r="O467" s="149"/>
      <c r="P467" s="150"/>
    </row>
    <row r="468" spans="1:20" ht="20.100000000000001" customHeight="1">
      <c r="B468" s="186"/>
      <c r="C468" s="130"/>
      <c r="D468" s="130"/>
      <c r="E468" s="130" t="s">
        <v>274</v>
      </c>
      <c r="F468" s="130"/>
      <c r="G468" s="130"/>
      <c r="H468" s="109">
        <v>0</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2588</v>
      </c>
      <c r="I475" s="268"/>
      <c r="J475" s="268"/>
      <c r="K475" s="268"/>
      <c r="L475" s="268"/>
      <c r="M475" s="268"/>
      <c r="N475" s="268"/>
      <c r="O475" s="268"/>
      <c r="P475" s="269"/>
    </row>
    <row r="476" spans="1:20" ht="20.100000000000001" customHeight="1">
      <c r="B476" s="280"/>
      <c r="C476" s="101" t="s">
        <v>14</v>
      </c>
      <c r="D476" s="102"/>
      <c r="E476" s="102"/>
      <c r="F476" s="102"/>
      <c r="G476" s="103"/>
      <c r="H476" s="217" t="s">
        <v>2536</v>
      </c>
      <c r="I476" s="132"/>
      <c r="J476" s="35" t="s">
        <v>468</v>
      </c>
      <c r="K476" s="132" t="s">
        <v>2589</v>
      </c>
      <c r="L476" s="132"/>
      <c r="M476" s="35" t="s">
        <v>468</v>
      </c>
      <c r="N476" s="132" t="s">
        <v>2590</v>
      </c>
      <c r="O476" s="132"/>
      <c r="P476" s="133"/>
    </row>
    <row r="477" spans="1:20" ht="20.100000000000001" customHeight="1">
      <c r="B477" s="280"/>
      <c r="C477" s="153" t="s">
        <v>280</v>
      </c>
      <c r="D477" s="143"/>
      <c r="E477" s="144"/>
      <c r="F477" s="137" t="s">
        <v>281</v>
      </c>
      <c r="G477" s="138"/>
      <c r="H477" s="23">
        <v>8</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v>8</v>
      </c>
      <c r="I478" s="35" t="s">
        <v>485</v>
      </c>
      <c r="J478" s="24">
        <v>0</v>
      </c>
      <c r="K478" s="35" t="s">
        <v>486</v>
      </c>
      <c r="L478" s="56" t="s">
        <v>434</v>
      </c>
      <c r="M478" s="24">
        <v>17</v>
      </c>
      <c r="N478" s="35" t="s">
        <v>485</v>
      </c>
      <c r="O478" s="24">
        <v>0</v>
      </c>
      <c r="P478" s="37" t="s">
        <v>486</v>
      </c>
    </row>
    <row r="479" spans="1:20" ht="20.100000000000001" customHeight="1">
      <c r="B479" s="280"/>
      <c r="C479" s="153"/>
      <c r="D479" s="143"/>
      <c r="E479" s="144"/>
      <c r="F479" s="137" t="s">
        <v>283</v>
      </c>
      <c r="G479" s="138"/>
      <c r="H479" s="23">
        <v>8</v>
      </c>
      <c r="I479" s="35" t="s">
        <v>485</v>
      </c>
      <c r="J479" s="24">
        <v>0</v>
      </c>
      <c r="K479" s="35" t="s">
        <v>486</v>
      </c>
      <c r="L479" s="56" t="s">
        <v>434</v>
      </c>
      <c r="M479" s="24">
        <v>17</v>
      </c>
      <c r="N479" s="35" t="s">
        <v>485</v>
      </c>
      <c r="O479" s="24">
        <v>0</v>
      </c>
      <c r="P479" s="37" t="s">
        <v>486</v>
      </c>
    </row>
    <row r="480" spans="1:20" ht="39.950000000000003" customHeight="1">
      <c r="B480" s="280"/>
      <c r="C480" s="101" t="s">
        <v>284</v>
      </c>
      <c r="D480" s="102"/>
      <c r="E480" s="102"/>
      <c r="F480" s="102"/>
      <c r="G480" s="103"/>
      <c r="H480" s="121" t="s">
        <v>2591</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c r="I482" s="268"/>
      <c r="J482" s="268"/>
      <c r="K482" s="268"/>
      <c r="L482" s="268"/>
      <c r="M482" s="268"/>
      <c r="N482" s="268"/>
      <c r="O482" s="268"/>
      <c r="P482" s="269"/>
    </row>
    <row r="483" spans="2:16" ht="20.100000000000001" customHeight="1">
      <c r="B483" s="273"/>
      <c r="C483" s="101" t="s">
        <v>14</v>
      </c>
      <c r="D483" s="102"/>
      <c r="E483" s="102"/>
      <c r="F483" s="102"/>
      <c r="G483" s="103"/>
      <c r="H483" s="217"/>
      <c r="I483" s="132"/>
      <c r="J483" s="35" t="s">
        <v>468</v>
      </c>
      <c r="K483" s="132"/>
      <c r="L483" s="132"/>
      <c r="M483" s="35" t="s">
        <v>468</v>
      </c>
      <c r="N483" s="132"/>
      <c r="O483" s="132"/>
      <c r="P483" s="133"/>
    </row>
    <row r="484" spans="2:16" ht="20.100000000000001"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2557</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2592</v>
      </c>
      <c r="M513" s="105"/>
      <c r="N513" s="105"/>
      <c r="O513" s="106"/>
      <c r="P513" s="107"/>
    </row>
    <row r="514" spans="2:20" ht="20.100000000000001" customHeight="1">
      <c r="B514" s="111" t="s">
        <v>287</v>
      </c>
      <c r="C514" s="112"/>
      <c r="D514" s="112"/>
      <c r="E514" s="112"/>
      <c r="F514" s="112"/>
      <c r="G514" s="113"/>
      <c r="H514" s="109" t="s">
        <v>2557</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2592</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2558</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2558</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2593</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2593</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2593</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2593</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2593</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2557</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2557</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2557</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2557</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2557</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2557</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2557</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2557</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2558</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2557</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2557</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2557</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2557</v>
      </c>
      <c r="M561" s="117"/>
      <c r="N561" s="117"/>
      <c r="O561" s="117"/>
      <c r="P561" s="118"/>
      <c r="Q561" s="2"/>
      <c r="R561" s="2"/>
      <c r="S561" s="15" t="str">
        <f t="shared" si="4"/>
        <v/>
      </c>
      <c r="T561" s="69"/>
      <c r="U561" s="2"/>
      <c r="V561" s="2"/>
    </row>
    <row r="562" spans="1:22" ht="20.100000000000001" customHeight="1">
      <c r="B562" s="190" t="s">
        <v>296</v>
      </c>
      <c r="C562" s="130"/>
      <c r="D562" s="130"/>
      <c r="E562" s="130"/>
      <c r="F562" s="109"/>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2557</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2557</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2557</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2594</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2595</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tabSelected="1" view="pageBreakPreview" zoomScaleNormal="85" zoomScaleSheetLayoutView="100" workbookViewId="0">
      <selection activeCell="M11" sqref="M11:Q11"/>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2358</v>
      </c>
      <c r="I4" s="496"/>
      <c r="J4" s="497" t="s">
        <v>2596</v>
      </c>
      <c r="K4" s="498"/>
      <c r="L4" s="498"/>
      <c r="M4" s="497" t="s">
        <v>2597</v>
      </c>
      <c r="N4" s="498"/>
      <c r="O4" s="498"/>
      <c r="P4" s="498"/>
      <c r="Q4" s="498"/>
      <c r="R4" s="65"/>
      <c r="S4" s="25" t="s">
        <v>2563</v>
      </c>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t="s">
        <v>2358</v>
      </c>
      <c r="I9" s="496"/>
      <c r="J9" s="497" t="s">
        <v>2598</v>
      </c>
      <c r="K9" s="498"/>
      <c r="L9" s="498"/>
      <c r="M9" s="497" t="s">
        <v>2597</v>
      </c>
      <c r="N9" s="498"/>
      <c r="O9" s="498"/>
      <c r="P9" s="498"/>
      <c r="Q9" s="498"/>
      <c r="R9" s="65"/>
      <c r="S9" s="25" t="s">
        <v>2563</v>
      </c>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405</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2358</v>
      </c>
      <c r="I26" s="502"/>
      <c r="J26" s="521" t="s">
        <v>2599</v>
      </c>
      <c r="K26" s="522"/>
      <c r="L26" s="522"/>
      <c r="M26" s="521" t="s">
        <v>2597</v>
      </c>
      <c r="N26" s="522"/>
      <c r="O26" s="522"/>
      <c r="P26" s="522"/>
      <c r="Q26" s="522"/>
      <c r="R26" s="67"/>
      <c r="S26" s="27" t="s">
        <v>2563</v>
      </c>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t="s">
        <v>2358</v>
      </c>
      <c r="I48" s="496"/>
      <c r="J48" s="497" t="s">
        <v>2596</v>
      </c>
      <c r="K48" s="498"/>
      <c r="L48" s="498"/>
      <c r="M48" s="497" t="s">
        <v>2597</v>
      </c>
      <c r="N48" s="498"/>
      <c r="O48" s="498"/>
      <c r="P48" s="498"/>
      <c r="Q48" s="498"/>
      <c r="R48" s="65"/>
      <c r="S48" s="25" t="s">
        <v>2563</v>
      </c>
    </row>
    <row r="49" spans="2:19" ht="50.1" customHeight="1">
      <c r="B49" s="503"/>
      <c r="C49" s="505" t="s">
        <v>408</v>
      </c>
      <c r="D49" s="505"/>
      <c r="E49" s="505"/>
      <c r="F49" s="505"/>
      <c r="G49" s="505"/>
      <c r="H49" s="495" t="s">
        <v>2358</v>
      </c>
      <c r="I49" s="496"/>
      <c r="J49" s="497" t="s">
        <v>2598</v>
      </c>
      <c r="K49" s="498"/>
      <c r="L49" s="498"/>
      <c r="M49" s="497" t="s">
        <v>2597</v>
      </c>
      <c r="N49" s="498"/>
      <c r="O49" s="498"/>
      <c r="P49" s="498"/>
      <c r="Q49" s="498"/>
      <c r="R49" s="65"/>
      <c r="S49" s="25" t="s">
        <v>2563</v>
      </c>
    </row>
    <row r="50" spans="2:19" ht="50.1" customHeight="1" thickBot="1">
      <c r="B50" s="504"/>
      <c r="C50" s="535" t="s">
        <v>409</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85" orientation="portrait" r:id="rId1"/>
  <headerFooter>
    <oddFooter>&amp;C&amp;"ＭＳ 明朝,標準"&amp;P</oddFooter>
  </headerFooter>
  <rowBreaks count="2" manualBreakCount="2">
    <brk id="15"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2558</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2557</v>
      </c>
      <c r="Q7" s="548"/>
      <c r="R7" s="548"/>
      <c r="S7" s="548"/>
      <c r="T7" s="548"/>
      <c r="U7" s="549"/>
      <c r="V7" s="590"/>
      <c r="W7" s="590"/>
      <c r="X7" s="590"/>
      <c r="Y7" s="590" t="s">
        <v>2563</v>
      </c>
      <c r="Z7" s="590"/>
      <c r="AA7" s="590"/>
      <c r="AB7" s="588"/>
      <c r="AC7" s="589"/>
      <c r="AD7" s="589"/>
      <c r="AE7" s="588" t="s">
        <v>2600</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2557</v>
      </c>
      <c r="Q8" s="551"/>
      <c r="R8" s="551"/>
      <c r="S8" s="551"/>
      <c r="T8" s="551"/>
      <c r="U8" s="552"/>
      <c r="V8" s="546"/>
      <c r="W8" s="546"/>
      <c r="X8" s="546"/>
      <c r="Y8" s="546" t="s">
        <v>2563</v>
      </c>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2557</v>
      </c>
      <c r="Q9" s="551"/>
      <c r="R9" s="551"/>
      <c r="S9" s="551"/>
      <c r="T9" s="551"/>
      <c r="U9" s="552"/>
      <c r="V9" s="546"/>
      <c r="W9" s="546"/>
      <c r="X9" s="546"/>
      <c r="Y9" s="546" t="s">
        <v>2563</v>
      </c>
      <c r="Z9" s="546"/>
      <c r="AA9" s="546"/>
      <c r="AB9" s="555"/>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2557</v>
      </c>
      <c r="Q10" s="551"/>
      <c r="R10" s="551"/>
      <c r="S10" s="551"/>
      <c r="T10" s="551"/>
      <c r="U10" s="552"/>
      <c r="V10" s="546"/>
      <c r="W10" s="546"/>
      <c r="X10" s="546"/>
      <c r="Y10" s="546" t="s">
        <v>2563</v>
      </c>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2557</v>
      </c>
      <c r="Q11" s="551"/>
      <c r="R11" s="551"/>
      <c r="S11" s="551"/>
      <c r="T11" s="551"/>
      <c r="U11" s="552"/>
      <c r="V11" s="546"/>
      <c r="W11" s="546"/>
      <c r="X11" s="546"/>
      <c r="Y11" s="546" t="s">
        <v>2563</v>
      </c>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2557</v>
      </c>
      <c r="Q12" s="551"/>
      <c r="R12" s="551"/>
      <c r="S12" s="551"/>
      <c r="T12" s="551"/>
      <c r="U12" s="552"/>
      <c r="V12" s="546"/>
      <c r="W12" s="546"/>
      <c r="X12" s="546"/>
      <c r="Y12" s="546" t="s">
        <v>2563</v>
      </c>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2557</v>
      </c>
      <c r="Q13" s="551"/>
      <c r="R13" s="551"/>
      <c r="S13" s="551"/>
      <c r="T13" s="551"/>
      <c r="U13" s="552"/>
      <c r="V13" s="546"/>
      <c r="W13" s="546"/>
      <c r="X13" s="546"/>
      <c r="Y13" s="546" t="s">
        <v>2563</v>
      </c>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2557</v>
      </c>
      <c r="Q14" s="551"/>
      <c r="R14" s="551"/>
      <c r="S14" s="551"/>
      <c r="T14" s="551"/>
      <c r="U14" s="552"/>
      <c r="V14" s="546"/>
      <c r="W14" s="546"/>
      <c r="X14" s="546"/>
      <c r="Y14" s="546" t="s">
        <v>2563</v>
      </c>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c r="K15" s="538"/>
      <c r="L15" s="538"/>
      <c r="M15" s="538"/>
      <c r="N15" s="538"/>
      <c r="O15" s="539"/>
      <c r="P15" s="537" t="s">
        <v>2557</v>
      </c>
      <c r="Q15" s="538"/>
      <c r="R15" s="538"/>
      <c r="S15" s="538"/>
      <c r="T15" s="538"/>
      <c r="U15" s="539"/>
      <c r="V15" s="540"/>
      <c r="W15" s="540"/>
      <c r="X15" s="540"/>
      <c r="Y15" s="540" t="s">
        <v>2563</v>
      </c>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2557</v>
      </c>
      <c r="Q17" s="548"/>
      <c r="R17" s="548"/>
      <c r="S17" s="548"/>
      <c r="T17" s="548"/>
      <c r="U17" s="549"/>
      <c r="V17" s="590"/>
      <c r="W17" s="590"/>
      <c r="X17" s="590"/>
      <c r="Y17" s="590" t="s">
        <v>2563</v>
      </c>
      <c r="Z17" s="590"/>
      <c r="AA17" s="590"/>
      <c r="AB17" s="588" t="s">
        <v>2601</v>
      </c>
      <c r="AC17" s="589"/>
      <c r="AD17" s="589"/>
      <c r="AE17" s="588" t="s">
        <v>2602</v>
      </c>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2557</v>
      </c>
      <c r="Q18" s="551"/>
      <c r="R18" s="551"/>
      <c r="S18" s="551"/>
      <c r="T18" s="551"/>
      <c r="U18" s="552"/>
      <c r="V18" s="546"/>
      <c r="W18" s="546"/>
      <c r="X18" s="546"/>
      <c r="Y18" s="546" t="s">
        <v>2563</v>
      </c>
      <c r="Z18" s="546"/>
      <c r="AA18" s="546"/>
      <c r="AB18" s="555" t="s">
        <v>2603</v>
      </c>
      <c r="AC18" s="556"/>
      <c r="AD18" s="556"/>
      <c r="AE18" s="555" t="s">
        <v>2602</v>
      </c>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2557</v>
      </c>
      <c r="Q19" s="551"/>
      <c r="R19" s="551"/>
      <c r="S19" s="551"/>
      <c r="T19" s="551"/>
      <c r="U19" s="552"/>
      <c r="V19" s="546"/>
      <c r="W19" s="546"/>
      <c r="X19" s="546"/>
      <c r="Y19" s="546" t="s">
        <v>2563</v>
      </c>
      <c r="Z19" s="546"/>
      <c r="AA19" s="546"/>
      <c r="AB19" s="555" t="s">
        <v>2604</v>
      </c>
      <c r="AC19" s="556"/>
      <c r="AD19" s="556"/>
      <c r="AE19" s="555" t="s">
        <v>2605</v>
      </c>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2557</v>
      </c>
      <c r="Q20" s="551"/>
      <c r="R20" s="551"/>
      <c r="S20" s="551"/>
      <c r="T20" s="551"/>
      <c r="U20" s="552"/>
      <c r="V20" s="546" t="s">
        <v>2563</v>
      </c>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2558</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2557</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2557</v>
      </c>
      <c r="Q23" s="551"/>
      <c r="R23" s="551"/>
      <c r="S23" s="551"/>
      <c r="T23" s="551"/>
      <c r="U23" s="552"/>
      <c r="V23" s="546"/>
      <c r="W23" s="546"/>
      <c r="X23" s="546"/>
      <c r="Y23" s="546" t="s">
        <v>2563</v>
      </c>
      <c r="Z23" s="546"/>
      <c r="AA23" s="546"/>
      <c r="AB23" s="555" t="s">
        <v>2606</v>
      </c>
      <c r="AC23" s="556"/>
      <c r="AD23" s="556"/>
      <c r="AE23" s="555" t="s">
        <v>2607</v>
      </c>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2557</v>
      </c>
      <c r="Q24" s="551"/>
      <c r="R24" s="551"/>
      <c r="S24" s="551"/>
      <c r="T24" s="551"/>
      <c r="U24" s="552"/>
      <c r="V24" s="546"/>
      <c r="W24" s="546"/>
      <c r="X24" s="546"/>
      <c r="Y24" s="546" t="s">
        <v>2563</v>
      </c>
      <c r="Z24" s="546"/>
      <c r="AA24" s="546"/>
      <c r="AB24" s="555" t="s">
        <v>2608</v>
      </c>
      <c r="AC24" s="556"/>
      <c r="AD24" s="556"/>
      <c r="AE24" s="555" t="s">
        <v>2605</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2557</v>
      </c>
      <c r="Q25" s="551"/>
      <c r="R25" s="551"/>
      <c r="S25" s="551"/>
      <c r="T25" s="551"/>
      <c r="U25" s="552"/>
      <c r="V25" s="546"/>
      <c r="W25" s="546"/>
      <c r="X25" s="546"/>
      <c r="Y25" s="546" t="s">
        <v>2563</v>
      </c>
      <c r="Z25" s="546"/>
      <c r="AA25" s="546"/>
      <c r="AB25" s="555" t="s">
        <v>2608</v>
      </c>
      <c r="AC25" s="556"/>
      <c r="AD25" s="556"/>
      <c r="AE25" s="555" t="s">
        <v>2605</v>
      </c>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2557</v>
      </c>
      <c r="Q26" s="558"/>
      <c r="R26" s="558"/>
      <c r="S26" s="558"/>
      <c r="T26" s="558"/>
      <c r="U26" s="559"/>
      <c r="V26" s="591"/>
      <c r="W26" s="591"/>
      <c r="X26" s="591"/>
      <c r="Y26" s="591" t="s">
        <v>2563</v>
      </c>
      <c r="Z26" s="591"/>
      <c r="AA26" s="591"/>
      <c r="AB26" s="594" t="s">
        <v>2609</v>
      </c>
      <c r="AC26" s="595"/>
      <c r="AD26" s="595"/>
      <c r="AE26" s="594" t="s">
        <v>2605</v>
      </c>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2558</v>
      </c>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2557</v>
      </c>
      <c r="Q29" s="551"/>
      <c r="R29" s="551"/>
      <c r="S29" s="551"/>
      <c r="T29" s="551"/>
      <c r="U29" s="552"/>
      <c r="V29" s="546"/>
      <c r="W29" s="546"/>
      <c r="X29" s="546"/>
      <c r="Y29" s="546" t="s">
        <v>2563</v>
      </c>
      <c r="Z29" s="546"/>
      <c r="AA29" s="546"/>
      <c r="AB29" s="555"/>
      <c r="AC29" s="556"/>
      <c r="AD29" s="556"/>
      <c r="AE29" s="555" t="s">
        <v>2610</v>
      </c>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2557</v>
      </c>
      <c r="Q30" s="551"/>
      <c r="R30" s="551"/>
      <c r="S30" s="551"/>
      <c r="T30" s="551"/>
      <c r="U30" s="552"/>
      <c r="V30" s="546"/>
      <c r="W30" s="546"/>
      <c r="X30" s="546"/>
      <c r="Y30" s="546" t="s">
        <v>2563</v>
      </c>
      <c r="Z30" s="546"/>
      <c r="AA30" s="546"/>
      <c r="AB30" s="555"/>
      <c r="AC30" s="556"/>
      <c r="AD30" s="556"/>
      <c r="AE30" s="555" t="s">
        <v>2611</v>
      </c>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2557</v>
      </c>
      <c r="Q31" s="551"/>
      <c r="R31" s="551"/>
      <c r="S31" s="551"/>
      <c r="T31" s="551"/>
      <c r="U31" s="552"/>
      <c r="V31" s="546"/>
      <c r="W31" s="546"/>
      <c r="X31" s="546"/>
      <c r="Y31" s="546" t="s">
        <v>2563</v>
      </c>
      <c r="Z31" s="546"/>
      <c r="AA31" s="546"/>
      <c r="AB31" s="555"/>
      <c r="AC31" s="556"/>
      <c r="AD31" s="556"/>
      <c r="AE31" s="555" t="s">
        <v>2611</v>
      </c>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2557</v>
      </c>
      <c r="Q32" s="558"/>
      <c r="R32" s="558"/>
      <c r="S32" s="558"/>
      <c r="T32" s="558"/>
      <c r="U32" s="559"/>
      <c r="V32" s="591"/>
      <c r="W32" s="591"/>
      <c r="X32" s="591"/>
      <c r="Y32" s="591" t="s">
        <v>2563</v>
      </c>
      <c r="Z32" s="591"/>
      <c r="AA32" s="591"/>
      <c r="AB32" s="594"/>
      <c r="AC32" s="595"/>
      <c r="AD32" s="595"/>
      <c r="AE32" s="594" t="s">
        <v>2611</v>
      </c>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2557</v>
      </c>
      <c r="Q34" s="548"/>
      <c r="R34" s="548"/>
      <c r="S34" s="548"/>
      <c r="T34" s="548"/>
      <c r="U34" s="549"/>
      <c r="V34" s="590"/>
      <c r="W34" s="590"/>
      <c r="X34" s="590"/>
      <c r="Y34" s="590" t="s">
        <v>2563</v>
      </c>
      <c r="Z34" s="590"/>
      <c r="AA34" s="590"/>
      <c r="AB34" s="588" t="s">
        <v>2608</v>
      </c>
      <c r="AC34" s="589"/>
      <c r="AD34" s="589"/>
      <c r="AE34" s="588" t="s">
        <v>2605</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2557</v>
      </c>
      <c r="Q35" s="551"/>
      <c r="R35" s="551"/>
      <c r="S35" s="551"/>
      <c r="T35" s="551"/>
      <c r="U35" s="552"/>
      <c r="V35" s="546" t="s">
        <v>2563</v>
      </c>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2557</v>
      </c>
      <c r="Q36" s="558"/>
      <c r="R36" s="558"/>
      <c r="S36" s="558"/>
      <c r="T36" s="558"/>
      <c r="U36" s="559"/>
      <c r="V36" s="591"/>
      <c r="W36" s="591"/>
      <c r="X36" s="591"/>
      <c r="Y36" s="591" t="s">
        <v>2563</v>
      </c>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user</cp:lastModifiedBy>
  <cp:lastPrinted>2025-11-05T05:00:47Z</cp:lastPrinted>
  <dcterms:created xsi:type="dcterms:W3CDTF">2020-12-23T05:28:24Z</dcterms:created>
  <dcterms:modified xsi:type="dcterms:W3CDTF">2025-11-05T05:01:14Z</dcterms:modified>
</cp:coreProperties>
</file>